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155" yWindow="-120" windowWidth="15615" windowHeight="11760" tabRatio="923" firstSheet="3" activeTab="10"/>
  </bookViews>
  <sheets>
    <sheet name="Комплектация серии SGN " sheetId="13" r:id="rId1"/>
    <sheet name="Технические хар-ки" sheetId="15" r:id="rId2"/>
    <sheet name="Роликовые опоры" sheetId="4" r:id="rId3"/>
    <sheet name="Направляющая шина" sheetId="5" r:id="rId4"/>
    <sheet name="Ролик опорный" sheetId="6" r:id="rId5"/>
    <sheet name="Улавливатель нижний" sheetId="7" r:id="rId6"/>
    <sheet name="Улавливатель верхний" sheetId="8" r:id="rId7"/>
    <sheet name="Ролик поддерживающий" sheetId="9" r:id="rId8"/>
    <sheet name="Кронштейн" sheetId="10" r:id="rId9"/>
    <sheet name="Заглушка" sheetId="12" r:id="rId10"/>
    <sheet name="Дополнительно" sheetId="16" r:id="rId11"/>
  </sheets>
  <definedNames>
    <definedName name="Z_817496F2_0E8E_410E_80DA_0D1E64755681_.wvu.PrintArea" localSheetId="1" hidden="1">'Технические хар-ки'!$A$1:$A$46</definedName>
    <definedName name="А1">'Комплектация серии SGN '!$A$1:$AE$53</definedName>
    <definedName name="_xlnm.Print_Area" localSheetId="9">Заглушка!$A$1:$O$58</definedName>
    <definedName name="_xlnm.Print_Area" localSheetId="0">'Комплектация серии SGN '!$A$1:$AE$53</definedName>
    <definedName name="_xlnm.Print_Area" localSheetId="8">Кронштейн!$A$1:$AC$58</definedName>
    <definedName name="_xlnm.Print_Area" localSheetId="3">'Направляющая шина'!$A$1:$P$26</definedName>
    <definedName name="_xlnm.Print_Area" localSheetId="4">'Ролик опорный'!$A$1:$M$52</definedName>
    <definedName name="_xlnm.Print_Area" localSheetId="2">'Роликовые опоры'!$A$1:$R$70</definedName>
    <definedName name="_xlnm.Print_Area" localSheetId="1">'Технические хар-ки'!$A$1:$A$62</definedName>
    <definedName name="_xlnm.Print_Area" localSheetId="5">'Улавливатель нижний'!$A$1:$Q$65</definedName>
  </definedNames>
  <calcPr calcId="125725"/>
  <customWorkbookViews>
    <customWorkbookView name="yuschenko - Личное представление" guid="{817496F2-0E8E-410E-80DA-0D1E64755681}" mergeInterval="0" personalView="1" maximized="1" xWindow="1" yWindow="1" windowWidth="1829" windowHeight="847" tabRatio="923" activeSheetId="3"/>
    <customWorkbookView name="admin - Личное представление" guid="{E02F492C-4FFC-468B-A5E7-16AA0DC67212}" mergeInterval="0" personalView="1" maximized="1" xWindow="1" yWindow="1" windowWidth="1280" windowHeight="553" tabRatio="923" activeSheetId="6"/>
  </customWorkbookViews>
</workbook>
</file>

<file path=xl/calcChain.xml><?xml version="1.0" encoding="utf-8"?>
<calcChain xmlns="http://schemas.openxmlformats.org/spreadsheetml/2006/main">
  <c r="AB17" i="13"/>
  <c r="AB50"/>
  <c r="AB15"/>
  <c r="AB24"/>
  <c r="AB35"/>
  <c r="AB34"/>
  <c r="AB32"/>
  <c r="AB33"/>
  <c r="AB49" l="1"/>
  <c r="AE49" s="1"/>
  <c r="AB48"/>
  <c r="AE48" s="1"/>
  <c r="C49"/>
  <c r="C48"/>
  <c r="A49"/>
  <c r="A48"/>
  <c r="AB47"/>
  <c r="AE47" s="1"/>
  <c r="AB46"/>
  <c r="AE46" s="1"/>
  <c r="A46"/>
  <c r="A47"/>
  <c r="AB45"/>
  <c r="AE45" s="1"/>
  <c r="AB44"/>
  <c r="AE44" s="1"/>
  <c r="A45"/>
  <c r="A44"/>
  <c r="AB43"/>
  <c r="AE43" s="1"/>
  <c r="A43"/>
  <c r="AB42"/>
  <c r="AE42" s="1"/>
  <c r="A42"/>
  <c r="AB41"/>
  <c r="AE41" s="1"/>
  <c r="AB40"/>
  <c r="AE40" s="1"/>
  <c r="AB39"/>
  <c r="AE39" s="1"/>
  <c r="AB38"/>
  <c r="AE38" s="1"/>
  <c r="A41"/>
  <c r="A40"/>
  <c r="A39"/>
  <c r="A38"/>
  <c r="AB37"/>
  <c r="AB36"/>
  <c r="A37"/>
  <c r="A36"/>
  <c r="AB29"/>
  <c r="A29"/>
  <c r="AB28"/>
  <c r="A28"/>
  <c r="AB27"/>
  <c r="A27"/>
  <c r="AB26"/>
  <c r="A26"/>
  <c r="AB25"/>
  <c r="A25"/>
  <c r="AB23"/>
  <c r="A23"/>
  <c r="AB20"/>
  <c r="AB19"/>
  <c r="A19"/>
  <c r="A20"/>
  <c r="AB18"/>
  <c r="AB16"/>
  <c r="AB14"/>
  <c r="A50"/>
  <c r="A18"/>
  <c r="AE16" l="1"/>
  <c r="AE50"/>
  <c r="AE19"/>
  <c r="AE20"/>
  <c r="AE25"/>
  <c r="AE26"/>
  <c r="AE28"/>
  <c r="AE29"/>
  <c r="A14"/>
  <c r="A17"/>
  <c r="A16"/>
  <c r="AE34"/>
  <c r="AE37"/>
  <c r="AE36"/>
  <c r="AE35"/>
  <c r="AE33"/>
  <c r="AE32"/>
  <c r="AE27"/>
  <c r="AE24"/>
  <c r="AE23"/>
  <c r="AE18"/>
  <c r="AE17"/>
  <c r="AE15"/>
  <c r="AE14"/>
  <c r="AE21" l="1"/>
  <c r="AE30"/>
</calcChain>
</file>

<file path=xl/sharedStrings.xml><?xml version="1.0" encoding="utf-8"?>
<sst xmlns="http://schemas.openxmlformats.org/spreadsheetml/2006/main" count="205" uniqueCount="95">
  <si>
    <t>Наименование</t>
  </si>
  <si>
    <t>Ед. изм.</t>
  </si>
  <si>
    <t>шт</t>
  </si>
  <si>
    <t>м</t>
  </si>
  <si>
    <t>Дополнительные аксессуары</t>
  </si>
  <si>
    <t>ОТКАТНЫЕ ВОРОТА</t>
  </si>
  <si>
    <t>Комплектующие для откатных ворот и аксессуары</t>
  </si>
  <si>
    <t xml:space="preserve"> </t>
  </si>
  <si>
    <t>Количество</t>
  </si>
  <si>
    <t>геометрические параметры</t>
  </si>
  <si>
    <t>Роликовые опоры</t>
  </si>
  <si>
    <t>Направляющая шина</t>
  </si>
  <si>
    <t>Ролик опорный</t>
  </si>
  <si>
    <t>Улавливатель нижний</t>
  </si>
  <si>
    <t>Улавливатель верхний</t>
  </si>
  <si>
    <t>Ролик поддерживающий</t>
  </si>
  <si>
    <t>Кронштейны для поддерживающих роликов</t>
  </si>
  <si>
    <t xml:space="preserve"> Система для створки весом до 700 кг</t>
  </si>
  <si>
    <t>Комплектующие для откатных ворот (ALUTECH)</t>
  </si>
  <si>
    <t>Артикул</t>
  </si>
  <si>
    <t>SG.01.001</t>
  </si>
  <si>
    <t>SG.02.001</t>
  </si>
  <si>
    <t>SG.01.002</t>
  </si>
  <si>
    <t>SG.02.002</t>
  </si>
  <si>
    <t>SG.02.002-7</t>
  </si>
  <si>
    <t>SG.02.001-7</t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</si>
  <si>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>длина 6м (оцинкованная)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</si>
  <si>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длина 6м  </t>
    </r>
    <r>
      <rPr>
        <b/>
        <sz val="6.5"/>
        <color indexed="1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</si>
  <si>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длина 6м </t>
    </r>
    <r>
      <rPr>
        <b/>
        <sz val="6.5"/>
        <color indexed="1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</si>
  <si>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длина 7м </t>
    </r>
    <r>
      <rPr>
        <b/>
        <sz val="6.5"/>
        <color indexed="10"/>
        <rFont val="Arial Cyr"/>
        <charset val="204"/>
      </rPr>
      <t>НЕОЦИНКОВАННАЯ</t>
    </r>
  </si>
  <si>
    <t>Шина направлющая, длина 7м (оцинкованная)</t>
  </si>
  <si>
    <t>серия SG01</t>
  </si>
  <si>
    <t>серия SG02</t>
  </si>
  <si>
    <t>Крышка (заглушка)</t>
  </si>
  <si>
    <t>Дополнительные комплектующие</t>
  </si>
  <si>
    <t>СЕРИЯ SGN01</t>
  </si>
  <si>
    <t>СЕРИЯ SGN02</t>
  </si>
  <si>
    <t>SGN.02.150</t>
  </si>
  <si>
    <t>Опора роликовая (стальные ролики)</t>
  </si>
  <si>
    <t>SGN.02.140</t>
  </si>
  <si>
    <t>Опора роликовая (пластик. ролики)</t>
  </si>
  <si>
    <t>SGN.02.100</t>
  </si>
  <si>
    <t>Опора роликовая (пластик ролики)</t>
  </si>
  <si>
    <t>SGN.01.150</t>
  </si>
  <si>
    <t>SGN.01.140</t>
  </si>
  <si>
    <t>SGN.01.100</t>
  </si>
  <si>
    <t>Крышка</t>
  </si>
  <si>
    <t>SGN.01.718</t>
  </si>
  <si>
    <t>Кронштейн</t>
  </si>
  <si>
    <t>SGN.01.717</t>
  </si>
  <si>
    <t>SGN.01.719</t>
  </si>
  <si>
    <t>SGN.02.718</t>
  </si>
  <si>
    <t>SGN.02.717</t>
  </si>
  <si>
    <t>SGN.02.719</t>
  </si>
  <si>
    <t>SGN.03.717</t>
  </si>
  <si>
    <t>SGN.03.718</t>
  </si>
  <si>
    <t>SGN.00.720</t>
  </si>
  <si>
    <t>SGN.00.500</t>
  </si>
  <si>
    <t>Ловитель верхний</t>
  </si>
  <si>
    <t>SGN.01.200</t>
  </si>
  <si>
    <t>Подставка</t>
  </si>
  <si>
    <t>SGN.02.200</t>
  </si>
  <si>
    <t>SGN.01.510</t>
  </si>
  <si>
    <t xml:space="preserve">Упор </t>
  </si>
  <si>
    <t>SGN.02.510</t>
  </si>
  <si>
    <t>SGN.02.320</t>
  </si>
  <si>
    <t>SGN.01.320</t>
  </si>
  <si>
    <t>SGN.02.420</t>
  </si>
  <si>
    <t>SGN.01.420</t>
  </si>
  <si>
    <t>SGN.02.600</t>
  </si>
  <si>
    <t>SGN.01.600</t>
  </si>
  <si>
    <t xml:space="preserve"> Система для створки весом до 450 кг</t>
  </si>
  <si>
    <t>Кронштейн (на 4 поддерживающих ролика)</t>
  </si>
  <si>
    <t>Кронштейн удлиненный (на 4 поддерживающих ролика)</t>
  </si>
  <si>
    <t>Кронштейн удлиненный (на 2 поддерживающих ролика)</t>
  </si>
  <si>
    <t>Подставка для системы до 450 кг</t>
  </si>
  <si>
    <t>Подставка для системы до 700 кг</t>
  </si>
  <si>
    <t>Опора  роликовая</t>
  </si>
  <si>
    <t>Кронштейн верхний, предотвращает раскачивание створки</t>
  </si>
  <si>
    <t>Заглушка для направляющей шины</t>
  </si>
  <si>
    <t xml:space="preserve">Кронштейн верхний, предотвращает раскачивание створки </t>
  </si>
  <si>
    <t>м.</t>
  </si>
  <si>
    <r>
      <t xml:space="preserve">Опора роликовая (полимерные ролики). Для ворот до 500 кг. 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</si>
  <si>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500 кг.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</si>
  <si>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300 кг. </t>
    </r>
    <r>
      <rPr>
        <b/>
        <sz val="7"/>
        <color rgb="FFFF0000"/>
        <rFont val="Arial Cyr"/>
        <charset val="204"/>
      </rPr>
      <t>Light</t>
    </r>
  </si>
  <si>
    <t>Кронштейн (на 2 поддерживающих ролика с использованием "козырька")</t>
  </si>
  <si>
    <t>Все цены приведены в рублях с НДС</t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</si>
  <si>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длина 6м </t>
    </r>
    <r>
      <rPr>
        <b/>
        <sz val="6.5"/>
        <color rgb="FFFF000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</si>
  <si>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длина 6м  </t>
    </r>
    <r>
      <rPr>
        <sz val="6.5"/>
        <rFont val="Arial Cyr"/>
        <charset val="204"/>
      </rPr>
      <t>(оцинкованная)</t>
    </r>
  </si>
  <si>
    <t xml:space="preserve">  уровень скидки на комплектующие</t>
  </si>
  <si>
    <t xml:space="preserve">            уровень скидки на шину направляющую</t>
  </si>
  <si>
    <t>Стоимость базового комплекта*</t>
  </si>
  <si>
    <t>* - стоимость базового комплекта рассчитывается без верхнего улавливателя и упора</t>
  </si>
  <si>
    <t>сумма, рубли</t>
  </si>
  <si>
    <t>Цена, рубли с НДС</t>
  </si>
</sst>
</file>

<file path=xl/styles.xml><?xml version="1.0" encoding="utf-8"?>
<styleSheet xmlns="http://schemas.openxmlformats.org/spreadsheetml/2006/main">
  <numFmts count="1">
    <numFmt numFmtId="164" formatCode="0.0"/>
  </numFmts>
  <fonts count="3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6.5"/>
      <color indexed="8"/>
      <name val="Arial Cyr"/>
      <charset val="204"/>
    </font>
    <font>
      <b/>
      <sz val="6.5"/>
      <color indexed="8"/>
      <name val="Arial Cyr"/>
      <charset val="204"/>
    </font>
    <font>
      <sz val="6.5"/>
      <name val="Arial Cyr"/>
      <charset val="204"/>
    </font>
    <font>
      <b/>
      <sz val="6.5"/>
      <name val="Arial Cyr"/>
      <charset val="204"/>
    </font>
    <font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b/>
      <sz val="11"/>
      <color rgb="FF000080"/>
      <name val="Arial"/>
      <family val="2"/>
      <charset val="204"/>
    </font>
    <font>
      <sz val="11"/>
      <color rgb="FF000080"/>
      <name val="Arial"/>
      <family val="2"/>
      <charset val="204"/>
    </font>
    <font>
      <u/>
      <sz val="14"/>
      <color rgb="FF000080"/>
      <name val="Arial"/>
      <family val="2"/>
      <charset val="204"/>
    </font>
    <font>
      <sz val="10"/>
      <color rgb="FF000080"/>
      <name val="Symbol"/>
      <family val="1"/>
      <charset val="2"/>
    </font>
    <font>
      <u/>
      <sz val="11"/>
      <color rgb="FF000080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name val="Arial Cyr"/>
      <charset val="204"/>
    </font>
    <font>
      <b/>
      <sz val="12"/>
      <color indexed="56"/>
      <name val="Arial Cyr"/>
      <charset val="204"/>
    </font>
    <font>
      <b/>
      <sz val="12"/>
      <color indexed="62"/>
      <name val="Arial Cyr"/>
      <charset val="204"/>
    </font>
    <font>
      <b/>
      <sz val="7"/>
      <color indexed="62"/>
      <name val="Arial Cyr"/>
      <charset val="204"/>
    </font>
    <font>
      <b/>
      <sz val="14"/>
      <color indexed="62"/>
      <name val="Arial CYR"/>
      <charset val="204"/>
    </font>
    <font>
      <b/>
      <sz val="7"/>
      <color indexed="56"/>
      <name val="Arial Cyr"/>
      <charset val="204"/>
    </font>
    <font>
      <u/>
      <sz val="10"/>
      <color indexed="12"/>
      <name val="Arial Cyr"/>
      <charset val="204"/>
    </font>
    <font>
      <b/>
      <sz val="8"/>
      <color indexed="8"/>
      <name val="Arial Cyr"/>
      <charset val="204"/>
    </font>
    <font>
      <sz val="7"/>
      <name val="Arial Cyr"/>
      <charset val="204"/>
    </font>
    <font>
      <b/>
      <sz val="8"/>
      <name val="Arial Cyr"/>
      <charset val="204"/>
    </font>
    <font>
      <b/>
      <sz val="7"/>
      <color indexed="8"/>
      <name val="Arial Cyr"/>
      <charset val="204"/>
    </font>
    <font>
      <b/>
      <sz val="6.5"/>
      <color indexed="10"/>
      <name val="Arial Cyr"/>
      <charset val="204"/>
    </font>
    <font>
      <b/>
      <sz val="7"/>
      <color rgb="FFFF0000"/>
      <name val="Arial Cyr"/>
      <charset val="204"/>
    </font>
    <font>
      <u/>
      <sz val="11"/>
      <color theme="10"/>
      <name val="Calibri"/>
      <family val="2"/>
      <charset val="204"/>
    </font>
    <font>
      <b/>
      <i/>
      <sz val="16"/>
      <name val="Arial Cyr"/>
      <charset val="204"/>
    </font>
    <font>
      <b/>
      <sz val="6.5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Border="1"/>
    <xf numFmtId="0" fontId="9" fillId="0" borderId="0" xfId="7" applyFont="1" applyFill="1" applyBorder="1" applyAlignment="1">
      <alignment vertical="center"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1" xfId="0" applyBorder="1"/>
    <xf numFmtId="0" fontId="0" fillId="0" borderId="12" xfId="0" applyBorder="1"/>
    <xf numFmtId="0" fontId="0" fillId="0" borderId="18" xfId="0" applyBorder="1"/>
    <xf numFmtId="0" fontId="0" fillId="0" borderId="0" xfId="0" applyAlignment="1">
      <alignment horizontal="justify"/>
    </xf>
    <xf numFmtId="0" fontId="11" fillId="0" borderId="0" xfId="0" applyFont="1" applyAlignment="1">
      <alignment horizontal="justify"/>
    </xf>
    <xf numFmtId="0" fontId="12" fillId="0" borderId="0" xfId="0" applyFont="1" applyAlignment="1">
      <alignment horizontal="justify"/>
    </xf>
    <xf numFmtId="0" fontId="13" fillId="0" borderId="0" xfId="0" applyFont="1" applyAlignment="1">
      <alignment horizontal="justify"/>
    </xf>
    <xf numFmtId="0" fontId="12" fillId="0" borderId="0" xfId="0" applyFont="1" applyAlignment="1">
      <alignment horizontal="left" indent="2"/>
    </xf>
    <xf numFmtId="0" fontId="12" fillId="0" borderId="0" xfId="0" applyFont="1" applyAlignment="1">
      <alignment horizontal="left" indent="3"/>
    </xf>
    <xf numFmtId="0" fontId="14" fillId="0" borderId="0" xfId="0" applyFont="1" applyAlignment="1">
      <alignment horizontal="left" indent="5"/>
    </xf>
    <xf numFmtId="0" fontId="12" fillId="0" borderId="0" xfId="0" applyFont="1" applyAlignment="1"/>
    <xf numFmtId="0" fontId="11" fillId="0" borderId="0" xfId="0" applyFont="1" applyAlignment="1"/>
    <xf numFmtId="0" fontId="15" fillId="0" borderId="0" xfId="0" applyFont="1" applyAlignment="1"/>
    <xf numFmtId="0" fontId="10" fillId="0" borderId="0" xfId="7" applyFont="1" applyFill="1" applyBorder="1" applyAlignment="1">
      <alignment vertical="center" wrapText="1"/>
    </xf>
    <xf numFmtId="0" fontId="0" fillId="0" borderId="0" xfId="0" applyAlignment="1"/>
    <xf numFmtId="0" fontId="18" fillId="2" borderId="0" xfId="14" applyFont="1" applyFill="1" applyBorder="1" applyAlignment="1">
      <alignment vertical="center"/>
    </xf>
    <xf numFmtId="0" fontId="18" fillId="2" borderId="0" xfId="14" applyNumberFormat="1" applyFont="1" applyFill="1" applyBorder="1" applyAlignment="1">
      <alignment vertical="center"/>
    </xf>
    <xf numFmtId="0" fontId="3" fillId="0" borderId="0" xfId="14" applyFont="1"/>
    <xf numFmtId="0" fontId="19" fillId="2" borderId="0" xfId="14" applyFont="1" applyFill="1" applyBorder="1" applyAlignment="1">
      <alignment horizontal="left" wrapText="1"/>
    </xf>
    <xf numFmtId="0" fontId="3" fillId="0" borderId="0" xfId="14" applyFont="1" applyBorder="1"/>
    <xf numFmtId="0" fontId="21" fillId="2" borderId="0" xfId="14" applyFont="1" applyFill="1" applyBorder="1" applyAlignment="1">
      <alignment wrapText="1"/>
    </xf>
    <xf numFmtId="0" fontId="21" fillId="5" borderId="0" xfId="14" applyFont="1" applyFill="1" applyBorder="1" applyAlignment="1">
      <alignment wrapText="1"/>
    </xf>
    <xf numFmtId="0" fontId="3" fillId="0" borderId="0" xfId="14" applyFont="1" applyBorder="1" applyAlignment="1"/>
    <xf numFmtId="0" fontId="23" fillId="0" borderId="0" xfId="16" quotePrefix="1" applyBorder="1" applyAlignment="1" applyProtection="1"/>
    <xf numFmtId="0" fontId="20" fillId="2" borderId="3" xfId="14" applyFont="1" applyFill="1" applyBorder="1" applyAlignment="1">
      <alignment wrapText="1"/>
    </xf>
    <xf numFmtId="0" fontId="20" fillId="2" borderId="6" xfId="14" applyFont="1" applyFill="1" applyBorder="1" applyAlignment="1">
      <alignment wrapText="1"/>
    </xf>
    <xf numFmtId="0" fontId="3" fillId="5" borderId="3" xfId="14" applyFont="1" applyFill="1" applyBorder="1"/>
    <xf numFmtId="0" fontId="3" fillId="5" borderId="4" xfId="14" applyFont="1" applyFill="1" applyBorder="1"/>
    <xf numFmtId="0" fontId="3" fillId="0" borderId="0" xfId="14" applyFont="1" applyAlignment="1">
      <alignment wrapText="1"/>
    </xf>
    <xf numFmtId="0" fontId="24" fillId="0" borderId="0" xfId="14" applyFont="1" applyFill="1" applyBorder="1" applyAlignment="1">
      <alignment horizontal="center" vertical="center" wrapText="1"/>
    </xf>
    <xf numFmtId="0" fontId="5" fillId="0" borderId="1" xfId="14" applyFont="1" applyFill="1" applyBorder="1" applyAlignment="1">
      <alignment horizontal="center" vertical="center" wrapText="1"/>
    </xf>
    <xf numFmtId="1" fontId="8" fillId="0" borderId="2" xfId="14" applyNumberFormat="1" applyFont="1" applyBorder="1" applyAlignment="1">
      <alignment horizontal="center"/>
    </xf>
    <xf numFmtId="2" fontId="8" fillId="0" borderId="2" xfId="14" applyNumberFormat="1" applyFont="1" applyBorder="1" applyAlignment="1">
      <alignment horizontal="center"/>
    </xf>
    <xf numFmtId="0" fontId="22" fillId="2" borderId="0" xfId="14" applyFont="1" applyFill="1" applyBorder="1" applyAlignment="1">
      <alignment vertical="top" wrapText="1"/>
    </xf>
    <xf numFmtId="0" fontId="5" fillId="0" borderId="2" xfId="14" applyFont="1" applyFill="1" applyBorder="1" applyAlignment="1">
      <alignment horizontal="center" vertical="center" wrapText="1"/>
    </xf>
    <xf numFmtId="0" fontId="0" fillId="0" borderId="0" xfId="14" applyFont="1" applyAlignment="1">
      <alignment vertical="center" wrapText="1"/>
    </xf>
    <xf numFmtId="0" fontId="3" fillId="0" borderId="0" xfId="14" applyFont="1" applyAlignment="1">
      <alignment vertical="center" wrapText="1"/>
    </xf>
    <xf numFmtId="1" fontId="8" fillId="0" borderId="1" xfId="14" applyNumberFormat="1" applyFont="1" applyBorder="1" applyAlignment="1">
      <alignment horizontal="center"/>
    </xf>
    <xf numFmtId="1" fontId="6" fillId="5" borderId="0" xfId="14" applyNumberFormat="1" applyFont="1" applyFill="1" applyBorder="1" applyAlignment="1">
      <alignment horizontal="center" vertical="center" wrapText="1"/>
    </xf>
    <xf numFmtId="164" fontId="6" fillId="0" borderId="0" xfId="14" applyNumberFormat="1" applyFont="1" applyFill="1" applyBorder="1" applyAlignment="1">
      <alignment horizontal="center" vertical="center" wrapText="1"/>
    </xf>
    <xf numFmtId="0" fontId="0" fillId="0" borderId="0" xfId="14" applyFont="1" applyAlignment="1">
      <alignment wrapText="1"/>
    </xf>
    <xf numFmtId="0" fontId="5" fillId="0" borderId="2" xfId="14" applyFont="1" applyFill="1" applyBorder="1" applyAlignment="1" applyProtection="1">
      <alignment horizontal="center" vertical="center" wrapText="1"/>
    </xf>
    <xf numFmtId="0" fontId="3" fillId="0" borderId="0" xfId="14" applyFont="1" applyFill="1"/>
    <xf numFmtId="0" fontId="17" fillId="0" borderId="0" xfId="14" applyNumberFormat="1" applyFont="1" applyFill="1"/>
    <xf numFmtId="2" fontId="8" fillId="0" borderId="2" xfId="14" quotePrefix="1" applyNumberFormat="1" applyFont="1" applyFill="1" applyBorder="1" applyAlignment="1">
      <alignment vertical="center" wrapText="1"/>
    </xf>
    <xf numFmtId="2" fontId="3" fillId="0" borderId="0" xfId="14" applyNumberFormat="1" applyBorder="1" applyAlignment="1"/>
    <xf numFmtId="0" fontId="26" fillId="0" borderId="0" xfId="14" applyNumberFormat="1" applyFont="1" applyFill="1" applyAlignment="1"/>
    <xf numFmtId="0" fontId="17" fillId="0" borderId="0" xfId="14" applyNumberFormat="1" applyFont="1"/>
    <xf numFmtId="2" fontId="8" fillId="0" borderId="0" xfId="14" quotePrefix="1" applyNumberFormat="1" applyFont="1" applyFill="1" applyBorder="1" applyAlignment="1">
      <alignment vertical="center" wrapText="1"/>
    </xf>
    <xf numFmtId="0" fontId="10" fillId="0" borderId="12" xfId="7" applyFont="1" applyFill="1" applyBorder="1" applyAlignment="1">
      <alignment vertical="center" wrapText="1"/>
    </xf>
    <xf numFmtId="0" fontId="10" fillId="0" borderId="14" xfId="7" applyFont="1" applyFill="1" applyBorder="1" applyAlignment="1">
      <alignment vertical="center" wrapText="1"/>
    </xf>
    <xf numFmtId="0" fontId="10" fillId="0" borderId="5" xfId="7" applyFont="1" applyFill="1" applyBorder="1" applyAlignment="1">
      <alignment vertical="center" wrapText="1"/>
    </xf>
    <xf numFmtId="2" fontId="26" fillId="0" borderId="2" xfId="14" applyNumberFormat="1" applyFont="1" applyBorder="1" applyAlignment="1">
      <alignment horizontal="center"/>
    </xf>
    <xf numFmtId="0" fontId="3" fillId="5" borderId="0" xfId="14" applyFont="1" applyFill="1"/>
    <xf numFmtId="0" fontId="17" fillId="5" borderId="0" xfId="14" applyNumberFormat="1" applyFont="1" applyFill="1"/>
    <xf numFmtId="0" fontId="5" fillId="0" borderId="2" xfId="14" applyFont="1" applyFill="1" applyBorder="1" applyAlignment="1">
      <alignment horizontal="left" vertical="center" wrapText="1"/>
    </xf>
    <xf numFmtId="0" fontId="25" fillId="0" borderId="19" xfId="14" applyFont="1" applyFill="1" applyBorder="1" applyAlignment="1">
      <alignment wrapText="1"/>
    </xf>
    <xf numFmtId="0" fontId="25" fillId="0" borderId="4" xfId="14" applyFont="1" applyFill="1" applyBorder="1" applyAlignment="1">
      <alignment wrapText="1"/>
    </xf>
    <xf numFmtId="0" fontId="25" fillId="0" borderId="19" xfId="14" applyFont="1" applyFill="1" applyBorder="1" applyAlignment="1">
      <alignment horizontal="center" wrapText="1"/>
    </xf>
    <xf numFmtId="0" fontId="25" fillId="0" borderId="4" xfId="14" applyFont="1" applyFill="1" applyBorder="1" applyAlignment="1">
      <alignment horizontal="center" wrapText="1"/>
    </xf>
    <xf numFmtId="2" fontId="8" fillId="0" borderId="2" xfId="14" quotePrefix="1" applyNumberFormat="1" applyFont="1" applyFill="1" applyBorder="1" applyAlignment="1">
      <alignment horizontal="center" vertical="center" wrapText="1"/>
    </xf>
    <xf numFmtId="2" fontId="3" fillId="0" borderId="2" xfId="14" applyNumberFormat="1" applyBorder="1"/>
    <xf numFmtId="0" fontId="25" fillId="5" borderId="6" xfId="14" applyFont="1" applyFill="1" applyBorder="1" applyAlignment="1">
      <alignment horizontal="left" wrapText="1"/>
    </xf>
    <xf numFmtId="0" fontId="8" fillId="5" borderId="0" xfId="14" applyFont="1" applyFill="1" applyBorder="1" applyAlignment="1">
      <alignment horizontal="center" wrapText="1"/>
    </xf>
    <xf numFmtId="0" fontId="26" fillId="5" borderId="6" xfId="14" applyFont="1" applyFill="1" applyBorder="1" applyAlignment="1">
      <alignment horizontal="left" wrapText="1"/>
    </xf>
    <xf numFmtId="0" fontId="26" fillId="5" borderId="21" xfId="14" applyFont="1" applyFill="1" applyBorder="1" applyAlignment="1">
      <alignment horizontal="left" wrapText="1"/>
    </xf>
    <xf numFmtId="0" fontId="27" fillId="5" borderId="5" xfId="14" applyFont="1" applyFill="1" applyBorder="1" applyAlignment="1">
      <alignment horizontal="center" vertical="center" wrapText="1"/>
    </xf>
    <xf numFmtId="2" fontId="8" fillId="0" borderId="1" xfId="14" quotePrefix="1" applyNumberFormat="1" applyFont="1" applyFill="1" applyBorder="1" applyAlignment="1">
      <alignment horizontal="center" vertical="center" wrapText="1"/>
    </xf>
    <xf numFmtId="2" fontId="3" fillId="0" borderId="1" xfId="14" applyNumberFormat="1" applyBorder="1"/>
    <xf numFmtId="0" fontId="25" fillId="0" borderId="2" xfId="14" applyFont="1" applyFill="1" applyBorder="1" applyAlignment="1">
      <alignment horizontal="center" wrapText="1"/>
    </xf>
    <xf numFmtId="0" fontId="5" fillId="0" borderId="19" xfId="14" applyFont="1" applyFill="1" applyBorder="1" applyAlignment="1">
      <alignment horizontal="left" vertical="center" wrapText="1"/>
    </xf>
    <xf numFmtId="0" fontId="5" fillId="0" borderId="3" xfId="14" applyFont="1" applyFill="1" applyBorder="1" applyAlignment="1">
      <alignment horizontal="left" vertical="center" wrapText="1"/>
    </xf>
    <xf numFmtId="0" fontId="5" fillId="0" borderId="4" xfId="14" applyFont="1" applyFill="1" applyBorder="1" applyAlignment="1">
      <alignment horizontal="left" vertical="center" wrapText="1"/>
    </xf>
    <xf numFmtId="0" fontId="24" fillId="5" borderId="5" xfId="14" applyFont="1" applyFill="1" applyBorder="1" applyAlignment="1">
      <alignment horizontal="center" vertical="center" wrapText="1"/>
    </xf>
    <xf numFmtId="0" fontId="5" fillId="0" borderId="1" xfId="14" applyFont="1" applyFill="1" applyBorder="1" applyAlignment="1">
      <alignment horizontal="left" vertical="center" wrapText="1"/>
    </xf>
    <xf numFmtId="0" fontId="22" fillId="3" borderId="5" xfId="14" applyFont="1" applyFill="1" applyBorder="1" applyAlignment="1">
      <alignment horizontal="center" vertical="center" wrapText="1"/>
    </xf>
    <xf numFmtId="0" fontId="22" fillId="3" borderId="0" xfId="14" applyFont="1" applyFill="1" applyBorder="1" applyAlignment="1">
      <alignment horizontal="center" vertical="center" wrapText="1"/>
    </xf>
    <xf numFmtId="9" fontId="20" fillId="6" borderId="9" xfId="14" applyNumberFormat="1" applyFont="1" applyFill="1" applyBorder="1" applyAlignment="1">
      <alignment horizontal="center" wrapText="1"/>
    </xf>
    <xf numFmtId="9" fontId="20" fillId="6" borderId="10" xfId="14" applyNumberFormat="1" applyFont="1" applyFill="1" applyBorder="1" applyAlignment="1">
      <alignment horizontal="center" wrapText="1"/>
    </xf>
    <xf numFmtId="0" fontId="6" fillId="0" borderId="1" xfId="14" applyFont="1" applyFill="1" applyBorder="1" applyAlignment="1">
      <alignment horizontal="center" vertical="center" wrapText="1"/>
    </xf>
    <xf numFmtId="0" fontId="6" fillId="0" borderId="2" xfId="14" applyFont="1" applyFill="1" applyBorder="1" applyAlignment="1">
      <alignment horizontal="center" vertical="center" wrapText="1"/>
    </xf>
    <xf numFmtId="0" fontId="8" fillId="0" borderId="1" xfId="14" applyNumberFormat="1" applyFont="1" applyFill="1" applyBorder="1" applyAlignment="1">
      <alignment horizontal="center" vertical="center" wrapText="1"/>
    </xf>
    <xf numFmtId="0" fontId="8" fillId="0" borderId="2" xfId="14" applyNumberFormat="1" applyFont="1" applyFill="1" applyBorder="1" applyAlignment="1">
      <alignment horizontal="center" vertical="center" wrapText="1"/>
    </xf>
    <xf numFmtId="0" fontId="8" fillId="0" borderId="8" xfId="14" applyNumberFormat="1" applyFont="1" applyFill="1" applyBorder="1" applyAlignment="1">
      <alignment horizontal="center" vertical="center" wrapText="1"/>
    </xf>
    <xf numFmtId="0" fontId="20" fillId="2" borderId="3" xfId="14" applyFont="1" applyFill="1" applyBorder="1" applyAlignment="1">
      <alignment horizontal="center" wrapText="1"/>
    </xf>
    <xf numFmtId="0" fontId="20" fillId="2" borderId="20" xfId="14" applyFont="1" applyFill="1" applyBorder="1" applyAlignment="1">
      <alignment horizontal="center" wrapText="1"/>
    </xf>
    <xf numFmtId="0" fontId="20" fillId="0" borderId="3" xfId="14" applyFont="1" applyFill="1" applyBorder="1" applyAlignment="1">
      <alignment horizontal="center" vertical="center" wrapText="1"/>
    </xf>
    <xf numFmtId="0" fontId="20" fillId="0" borderId="20" xfId="14" applyFont="1" applyFill="1" applyBorder="1" applyAlignment="1">
      <alignment horizontal="center" vertical="center" wrapText="1"/>
    </xf>
    <xf numFmtId="0" fontId="19" fillId="2" borderId="0" xfId="14" applyFont="1" applyFill="1" applyBorder="1" applyAlignment="1">
      <alignment horizontal="left" wrapText="1"/>
    </xf>
    <xf numFmtId="0" fontId="20" fillId="3" borderId="7" xfId="14" applyFont="1" applyFill="1" applyBorder="1" applyAlignment="1">
      <alignment horizontal="center" vertical="center" wrapText="1"/>
    </xf>
    <xf numFmtId="0" fontId="20" fillId="3" borderId="0" xfId="14" applyFont="1" applyFill="1" applyBorder="1" applyAlignment="1">
      <alignment horizontal="center" vertical="center" wrapText="1"/>
    </xf>
    <xf numFmtId="0" fontId="22" fillId="2" borderId="0" xfId="14" applyFont="1" applyFill="1" applyBorder="1" applyAlignment="1">
      <alignment horizontal="center" vertical="top" wrapText="1"/>
    </xf>
    <xf numFmtId="0" fontId="24" fillId="0" borderId="3" xfId="14" applyFont="1" applyFill="1" applyBorder="1" applyAlignment="1">
      <alignment horizontal="center" vertical="center" wrapText="1"/>
    </xf>
    <xf numFmtId="0" fontId="10" fillId="0" borderId="0" xfId="7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10" fillId="0" borderId="12" xfId="7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17" fillId="4" borderId="19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</cellXfs>
  <cellStyles count="21">
    <cellStyle name="Normal 2" xfId="1"/>
    <cellStyle name="Гиперссылка" xfId="16" builtinId="8"/>
    <cellStyle name="Гиперссылка 2" xfId="17"/>
    <cellStyle name="Обычный" xfId="0" builtinId="0"/>
    <cellStyle name="Обычный 10" xfId="2"/>
    <cellStyle name="Обычный 11" xfId="3"/>
    <cellStyle name="Обычный 12" xfId="4"/>
    <cellStyle name="Обычный 2" xfId="5"/>
    <cellStyle name="Обычный 2 2" xfId="6"/>
    <cellStyle name="Обычный 2 3" xfId="7"/>
    <cellStyle name="Обычный 2 3 2" xfId="14"/>
    <cellStyle name="Обычный 3" xfId="15"/>
    <cellStyle name="Обычный 3 2" xfId="18"/>
    <cellStyle name="Обычный 4" xfId="8"/>
    <cellStyle name="Обычный 5" xfId="9"/>
    <cellStyle name="Обычный 6" xfId="10"/>
    <cellStyle name="Обычный 7" xfId="11"/>
    <cellStyle name="Обычный 8" xfId="12"/>
    <cellStyle name="Обычный 9" xfId="13"/>
    <cellStyle name="Процентный 2" xfId="19"/>
    <cellStyle name="Процентный 2 2" xfId="2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144780</xdr:colOff>
      <xdr:row>0</xdr:row>
      <xdr:rowOff>38100</xdr:rowOff>
    </xdr:from>
    <xdr:to>
      <xdr:col>30</xdr:col>
      <xdr:colOff>312420</xdr:colOff>
      <xdr:row>1</xdr:row>
      <xdr:rowOff>198120</xdr:rowOff>
    </xdr:to>
    <xdr:pic>
      <xdr:nvPicPr>
        <xdr:cNvPr id="3" name="Picture 3103" descr="Алютех_М_(rus) 20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2918" t="15584" r="3882" b="43431"/>
        <a:stretch>
          <a:fillRect/>
        </a:stretch>
      </xdr:blipFill>
      <xdr:spPr bwMode="auto">
        <a:xfrm>
          <a:off x="5097780" y="38100"/>
          <a:ext cx="1863090" cy="569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0</xdr:colOff>
      <xdr:row>4</xdr:row>
      <xdr:rowOff>281940</xdr:rowOff>
    </xdr:from>
    <xdr:to>
      <xdr:col>25</xdr:col>
      <xdr:colOff>152400</xdr:colOff>
      <xdr:row>4</xdr:row>
      <xdr:rowOff>868680</xdr:rowOff>
    </xdr:to>
    <xdr:pic>
      <xdr:nvPicPr>
        <xdr:cNvPr id="4" name="Рисунок 2" descr="http://gant.kiev.ua/uploaded/Image/furniture/f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0" y="1282065"/>
          <a:ext cx="74295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43543</xdr:colOff>
      <xdr:row>3</xdr:row>
      <xdr:rowOff>43543</xdr:rowOff>
    </xdr:from>
    <xdr:to>
      <xdr:col>30</xdr:col>
      <xdr:colOff>195943</xdr:colOff>
      <xdr:row>4</xdr:row>
      <xdr:rowOff>16328</xdr:rowOff>
    </xdr:to>
    <xdr:sp macro="" textlink="">
      <xdr:nvSpPr>
        <xdr:cNvPr id="5" name="Прямоугольник 4"/>
        <xdr:cNvSpPr/>
      </xdr:nvSpPr>
      <xdr:spPr bwMode="auto">
        <a:xfrm>
          <a:off x="4615543" y="872218"/>
          <a:ext cx="2228850" cy="144235"/>
        </a:xfrm>
        <a:prstGeom prst="rect">
          <a:avLst/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ru-RU" sz="1100"/>
            <a:t>Ассортимент направляющих шин</a:t>
          </a:r>
        </a:p>
      </xdr:txBody>
    </xdr:sp>
    <xdr:clientData/>
  </xdr:twoCellAnchor>
  <xdr:twoCellAnchor>
    <xdr:from>
      <xdr:col>22</xdr:col>
      <xdr:colOff>87085</xdr:colOff>
      <xdr:row>4</xdr:row>
      <xdr:rowOff>97971</xdr:rowOff>
    </xdr:from>
    <xdr:to>
      <xdr:col>30</xdr:col>
      <xdr:colOff>38100</xdr:colOff>
      <xdr:row>4</xdr:row>
      <xdr:rowOff>244928</xdr:rowOff>
    </xdr:to>
    <xdr:sp macro="" textlink="">
      <xdr:nvSpPr>
        <xdr:cNvPr id="6" name="Прямоугольник 5"/>
        <xdr:cNvSpPr/>
      </xdr:nvSpPr>
      <xdr:spPr bwMode="auto">
        <a:xfrm>
          <a:off x="4849585" y="1098096"/>
          <a:ext cx="1836965" cy="146957"/>
        </a:xfrm>
        <a:prstGeom prst="rect">
          <a:avLst/>
        </a:prstGeom>
        <a:ln w="3175"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ru-RU" sz="1100"/>
            <a:t>оцинкованные профили</a:t>
          </a:r>
        </a:p>
      </xdr:txBody>
    </xdr:sp>
    <xdr:clientData/>
  </xdr:twoCellAnchor>
  <xdr:twoCellAnchor>
    <xdr:from>
      <xdr:col>22</xdr:col>
      <xdr:colOff>157844</xdr:colOff>
      <xdr:row>4</xdr:row>
      <xdr:rowOff>952499</xdr:rowOff>
    </xdr:from>
    <xdr:to>
      <xdr:col>30</xdr:col>
      <xdr:colOff>108859</xdr:colOff>
      <xdr:row>4</xdr:row>
      <xdr:rowOff>1099456</xdr:rowOff>
    </xdr:to>
    <xdr:sp macro="" textlink="">
      <xdr:nvSpPr>
        <xdr:cNvPr id="7" name="Прямоугольник 6"/>
        <xdr:cNvSpPr/>
      </xdr:nvSpPr>
      <xdr:spPr bwMode="auto">
        <a:xfrm>
          <a:off x="4920344" y="1952624"/>
          <a:ext cx="1836965" cy="146957"/>
        </a:xfrm>
        <a:prstGeom prst="rect">
          <a:avLst/>
        </a:prstGeom>
        <a:ln w="3175"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ru-RU" sz="1100"/>
            <a:t>неоцинкованные профили</a:t>
          </a:r>
        </a:p>
      </xdr:txBody>
    </xdr:sp>
    <xdr:clientData/>
  </xdr:twoCellAnchor>
  <xdr:twoCellAnchor>
    <xdr:from>
      <xdr:col>26</xdr:col>
      <xdr:colOff>152400</xdr:colOff>
      <xdr:row>4</xdr:row>
      <xdr:rowOff>266700</xdr:rowOff>
    </xdr:from>
    <xdr:to>
      <xdr:col>30</xdr:col>
      <xdr:colOff>5444</xdr:colOff>
      <xdr:row>4</xdr:row>
      <xdr:rowOff>870857</xdr:rowOff>
    </xdr:to>
    <xdr:sp macro="" textlink="">
      <xdr:nvSpPr>
        <xdr:cNvPr id="8" name="Прямоугольник 7"/>
        <xdr:cNvSpPr/>
      </xdr:nvSpPr>
      <xdr:spPr bwMode="auto">
        <a:xfrm>
          <a:off x="5695950" y="1266825"/>
          <a:ext cx="957944" cy="60415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US" sz="1100"/>
            <a:t>SG</a:t>
          </a:r>
          <a:r>
            <a:rPr lang="ru-RU" sz="1100"/>
            <a:t>.01.001</a:t>
          </a:r>
          <a:endParaRPr lang="en-US" sz="1100"/>
        </a:p>
        <a:p>
          <a:pPr algn="l"/>
          <a:r>
            <a:rPr lang="en-US" sz="1100"/>
            <a:t>SG</a:t>
          </a:r>
          <a:r>
            <a:rPr lang="ru-RU" sz="1100"/>
            <a:t>.</a:t>
          </a:r>
          <a:r>
            <a:rPr lang="en-US" sz="1100"/>
            <a:t>02</a:t>
          </a:r>
          <a:r>
            <a:rPr lang="ru-RU" sz="1100"/>
            <a:t>.</a:t>
          </a:r>
          <a:r>
            <a:rPr lang="en-US" sz="1100"/>
            <a:t>001</a:t>
          </a:r>
          <a:endParaRPr lang="ru-RU" sz="1100"/>
        </a:p>
        <a:p>
          <a:pPr algn="l"/>
          <a:r>
            <a:rPr lang="en-US" sz="1100"/>
            <a:t>SG</a:t>
          </a:r>
          <a:r>
            <a:rPr lang="ru-RU" sz="1100"/>
            <a:t>.02.001-7</a:t>
          </a:r>
        </a:p>
      </xdr:txBody>
    </xdr:sp>
    <xdr:clientData/>
  </xdr:twoCellAnchor>
  <xdr:twoCellAnchor>
    <xdr:from>
      <xdr:col>26</xdr:col>
      <xdr:colOff>168731</xdr:colOff>
      <xdr:row>4</xdr:row>
      <xdr:rowOff>1186544</xdr:rowOff>
    </xdr:from>
    <xdr:to>
      <xdr:col>29</xdr:col>
      <xdr:colOff>299359</xdr:colOff>
      <xdr:row>6</xdr:row>
      <xdr:rowOff>125187</xdr:rowOff>
    </xdr:to>
    <xdr:sp macro="" textlink="">
      <xdr:nvSpPr>
        <xdr:cNvPr id="9" name="Прямоугольник 8"/>
        <xdr:cNvSpPr/>
      </xdr:nvSpPr>
      <xdr:spPr bwMode="auto">
        <a:xfrm>
          <a:off x="5712281" y="2186669"/>
          <a:ext cx="854528" cy="615043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US" sz="1100"/>
            <a:t>SG</a:t>
          </a:r>
          <a:r>
            <a:rPr lang="ru-RU" sz="1100"/>
            <a:t>.01.002</a:t>
          </a:r>
          <a:endParaRPr lang="en-US" sz="1100"/>
        </a:p>
        <a:p>
          <a:pPr algn="l"/>
          <a:r>
            <a:rPr lang="en-US" sz="1100"/>
            <a:t>SG</a:t>
          </a:r>
          <a:r>
            <a:rPr lang="ru-RU" sz="1100"/>
            <a:t>.</a:t>
          </a:r>
          <a:r>
            <a:rPr lang="en-US" sz="1100"/>
            <a:t>02</a:t>
          </a:r>
          <a:r>
            <a:rPr lang="ru-RU" sz="1100"/>
            <a:t>.</a:t>
          </a:r>
          <a:r>
            <a:rPr lang="en-US" sz="1100"/>
            <a:t>00</a:t>
          </a:r>
          <a:r>
            <a:rPr lang="ru-RU" sz="1100"/>
            <a:t>2</a:t>
          </a:r>
        </a:p>
        <a:p>
          <a:pPr algn="l"/>
          <a:r>
            <a:rPr lang="en-US" sz="1100"/>
            <a:t>SG</a:t>
          </a:r>
          <a:r>
            <a:rPr lang="ru-RU" sz="1100"/>
            <a:t>.02.00-7</a:t>
          </a:r>
        </a:p>
      </xdr:txBody>
    </xdr:sp>
    <xdr:clientData/>
  </xdr:twoCellAnchor>
  <xdr:twoCellAnchor>
    <xdr:from>
      <xdr:col>22</xdr:col>
      <xdr:colOff>60960</xdr:colOff>
      <xdr:row>4</xdr:row>
      <xdr:rowOff>1135381</xdr:rowOff>
    </xdr:from>
    <xdr:to>
      <xdr:col>25</xdr:col>
      <xdr:colOff>106680</xdr:colOff>
      <xdr:row>5</xdr:row>
      <xdr:rowOff>119064</xdr:rowOff>
    </xdr:to>
    <xdr:pic>
      <xdr:nvPicPr>
        <xdr:cNvPr id="10" name="Рисунок 1" descr="D:\Stasev\Картинки\профиль шины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83773" y="2103756"/>
          <a:ext cx="633095" cy="650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</xdr:row>
      <xdr:rowOff>38101</xdr:rowOff>
    </xdr:from>
    <xdr:to>
      <xdr:col>19</xdr:col>
      <xdr:colOff>0</xdr:colOff>
      <xdr:row>6</xdr:row>
      <xdr:rowOff>85726</xdr:rowOff>
    </xdr:to>
    <xdr:pic>
      <xdr:nvPicPr>
        <xdr:cNvPr id="11" name="Рисунок 10"/>
        <xdr:cNvPicPr/>
      </xdr:nvPicPr>
      <xdr:blipFill>
        <a:blip xmlns:r="http://schemas.openxmlformats.org/officeDocument/2006/relationships" r:embed="rId4" cstate="print"/>
        <a:srcRect t="19178" b="2055"/>
        <a:stretch>
          <a:fillRect/>
        </a:stretch>
      </xdr:blipFill>
      <xdr:spPr bwMode="auto">
        <a:xfrm>
          <a:off x="123825" y="828676"/>
          <a:ext cx="393382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42333</xdr:rowOff>
    </xdr:from>
    <xdr:to>
      <xdr:col>14</xdr:col>
      <xdr:colOff>560915</xdr:colOff>
      <xdr:row>57</xdr:row>
      <xdr:rowOff>97066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921250"/>
          <a:ext cx="9154582" cy="43409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14</xdr:col>
      <xdr:colOff>567303</xdr:colOff>
      <xdr:row>28</xdr:row>
      <xdr:rowOff>95250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91608"/>
          <a:ext cx="9160970" cy="40544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107522</xdr:rowOff>
    </xdr:from>
    <xdr:to>
      <xdr:col>16</xdr:col>
      <xdr:colOff>511969</xdr:colOff>
      <xdr:row>43</xdr:row>
      <xdr:rowOff>98949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36147"/>
          <a:ext cx="10227468" cy="6825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44</xdr:row>
      <xdr:rowOff>35719</xdr:rowOff>
    </xdr:from>
    <xdr:to>
      <xdr:col>16</xdr:col>
      <xdr:colOff>476251</xdr:colOff>
      <xdr:row>75</xdr:row>
      <xdr:rowOff>95250</xdr:rowOff>
    </xdr:to>
    <xdr:pic>
      <xdr:nvPicPr>
        <xdr:cNvPr id="133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7465219"/>
          <a:ext cx="10191750" cy="522684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42334</xdr:rowOff>
    </xdr:from>
    <xdr:to>
      <xdr:col>0</xdr:col>
      <xdr:colOff>10054166</xdr:colOff>
      <xdr:row>61</xdr:row>
      <xdr:rowOff>116417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37" b="1743"/>
        <a:stretch>
          <a:fillRect/>
        </a:stretch>
      </xdr:blipFill>
      <xdr:spPr bwMode="auto">
        <a:xfrm>
          <a:off x="42334" y="42334"/>
          <a:ext cx="10011832" cy="1084791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2</xdr:row>
      <xdr:rowOff>43297</xdr:rowOff>
    </xdr:from>
    <xdr:to>
      <xdr:col>17</xdr:col>
      <xdr:colOff>549250</xdr:colOff>
      <xdr:row>36</xdr:row>
      <xdr:rowOff>103909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5" y="467592"/>
          <a:ext cx="9104432" cy="56543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8659</xdr:colOff>
      <xdr:row>37</xdr:row>
      <xdr:rowOff>25977</xdr:rowOff>
    </xdr:from>
    <xdr:to>
      <xdr:col>17</xdr:col>
      <xdr:colOff>562841</xdr:colOff>
      <xdr:row>69</xdr:row>
      <xdr:rowOff>138546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9886" y="6044045"/>
          <a:ext cx="9126682" cy="537729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38102</xdr:colOff>
      <xdr:row>3</xdr:row>
      <xdr:rowOff>38102</xdr:rowOff>
    </xdr:from>
    <xdr:to>
      <xdr:col>4</xdr:col>
      <xdr:colOff>447676</xdr:colOff>
      <xdr:row>17</xdr:row>
      <xdr:rowOff>9526</xdr:rowOff>
    </xdr:to>
    <xdr:pic>
      <xdr:nvPicPr>
        <xdr:cNvPr id="2396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2" y="952502"/>
          <a:ext cx="2238374" cy="2238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504826</xdr:colOff>
      <xdr:row>3</xdr:row>
      <xdr:rowOff>47626</xdr:rowOff>
    </xdr:from>
    <xdr:to>
      <xdr:col>10</xdr:col>
      <xdr:colOff>390526</xdr:colOff>
      <xdr:row>23</xdr:row>
      <xdr:rowOff>96284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47976" y="962026"/>
          <a:ext cx="3543300" cy="328715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438150</xdr:colOff>
      <xdr:row>3</xdr:row>
      <xdr:rowOff>57150</xdr:rowOff>
    </xdr:from>
    <xdr:to>
      <xdr:col>15</xdr:col>
      <xdr:colOff>647700</xdr:colOff>
      <xdr:row>23</xdr:row>
      <xdr:rowOff>70525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3645"/>
        <a:stretch>
          <a:fillRect/>
        </a:stretch>
      </xdr:blipFill>
      <xdr:spPr bwMode="auto">
        <a:xfrm>
          <a:off x="6296025" y="647700"/>
          <a:ext cx="3324225" cy="32518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2</xdr:row>
      <xdr:rowOff>52915</xdr:rowOff>
    </xdr:from>
    <xdr:to>
      <xdr:col>12</xdr:col>
      <xdr:colOff>680452</xdr:colOff>
      <xdr:row>27</xdr:row>
      <xdr:rowOff>116416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2053" t="29015" r="6881" b="5220"/>
        <a:stretch>
          <a:fillRect/>
        </a:stretch>
      </xdr:blipFill>
      <xdr:spPr bwMode="auto">
        <a:xfrm>
          <a:off x="42333" y="465665"/>
          <a:ext cx="9147119" cy="4032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28</xdr:row>
      <xdr:rowOff>79149</xdr:rowOff>
    </xdr:from>
    <xdr:to>
      <xdr:col>12</xdr:col>
      <xdr:colOff>656167</xdr:colOff>
      <xdr:row>51</xdr:row>
      <xdr:rowOff>181820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271" t="28297" r="12958" b="6868"/>
        <a:stretch>
          <a:fillRect/>
        </a:stretch>
      </xdr:blipFill>
      <xdr:spPr bwMode="auto">
        <a:xfrm>
          <a:off x="47626" y="4629982"/>
          <a:ext cx="9117541" cy="37539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3</xdr:row>
      <xdr:rowOff>21166</xdr:rowOff>
    </xdr:from>
    <xdr:to>
      <xdr:col>16</xdr:col>
      <xdr:colOff>619397</xdr:colOff>
      <xdr:row>32</xdr:row>
      <xdr:rowOff>148167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" y="603249"/>
          <a:ext cx="11054564" cy="4730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52917</xdr:colOff>
      <xdr:row>34</xdr:row>
      <xdr:rowOff>71892</xdr:rowOff>
    </xdr:from>
    <xdr:to>
      <xdr:col>16</xdr:col>
      <xdr:colOff>637612</xdr:colOff>
      <xdr:row>64</xdr:row>
      <xdr:rowOff>84667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917" y="5575225"/>
          <a:ext cx="11083362" cy="477527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116418</xdr:rowOff>
    </xdr:from>
    <xdr:to>
      <xdr:col>17</xdr:col>
      <xdr:colOff>542187</xdr:colOff>
      <xdr:row>46</xdr:row>
      <xdr:rowOff>158752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7918"/>
          <a:ext cx="10977354" cy="686858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2</xdr:row>
      <xdr:rowOff>76441</xdr:rowOff>
    </xdr:from>
    <xdr:to>
      <xdr:col>17</xdr:col>
      <xdr:colOff>561176</xdr:colOff>
      <xdr:row>44</xdr:row>
      <xdr:rowOff>107156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719" y="624129"/>
          <a:ext cx="10848176" cy="712684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47624</xdr:rowOff>
    </xdr:from>
    <xdr:to>
      <xdr:col>13</xdr:col>
      <xdr:colOff>600075</xdr:colOff>
      <xdr:row>29</xdr:row>
      <xdr:rowOff>123825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37"/>
        <a:stretch>
          <a:fillRect/>
        </a:stretch>
      </xdr:blipFill>
      <xdr:spPr bwMode="auto">
        <a:xfrm>
          <a:off x="47625" y="962024"/>
          <a:ext cx="8477250" cy="4143376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76199</xdr:colOff>
      <xdr:row>4</xdr:row>
      <xdr:rowOff>48754</xdr:rowOff>
    </xdr:from>
    <xdr:to>
      <xdr:col>28</xdr:col>
      <xdr:colOff>514348</xdr:colOff>
      <xdr:row>29</xdr:row>
      <xdr:rowOff>161924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2"/>
        <a:stretch>
          <a:fillRect/>
        </a:stretch>
      </xdr:blipFill>
      <xdr:spPr bwMode="auto">
        <a:xfrm>
          <a:off x="8610599" y="963154"/>
          <a:ext cx="8972549" cy="41803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104775</xdr:rowOff>
    </xdr:from>
    <xdr:to>
      <xdr:col>13</xdr:col>
      <xdr:colOff>514350</xdr:colOff>
      <xdr:row>57</xdr:row>
      <xdr:rowOff>95250</xdr:rowOff>
    </xdr:to>
    <xdr:pic>
      <xdr:nvPicPr>
        <xdr:cNvPr id="102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572125"/>
          <a:ext cx="8439150" cy="40386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14552</xdr:colOff>
      <xdr:row>32</xdr:row>
      <xdr:rowOff>28575</xdr:rowOff>
    </xdr:from>
    <xdr:to>
      <xdr:col>28</xdr:col>
      <xdr:colOff>552450</xdr:colOff>
      <xdr:row>57</xdr:row>
      <xdr:rowOff>123824</xdr:rowOff>
    </xdr:to>
    <xdr:pic>
      <xdr:nvPicPr>
        <xdr:cNvPr id="102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48952" y="5495925"/>
          <a:ext cx="9072298" cy="414337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AI86"/>
  <sheetViews>
    <sheetView view="pageBreakPreview" topLeftCell="A13" zoomScale="120" zoomScaleNormal="140" zoomScaleSheetLayoutView="120" workbookViewId="0">
      <selection activeCell="AG13" sqref="AG13"/>
    </sheetView>
  </sheetViews>
  <sheetFormatPr defaultColWidth="9.140625" defaultRowHeight="12.75"/>
  <cols>
    <col min="1" max="1" width="3.7109375" style="25" customWidth="1"/>
    <col min="2" max="2" width="5.5703125" style="25" customWidth="1"/>
    <col min="3" max="3" width="2.140625" style="25" customWidth="1"/>
    <col min="4" max="4" width="2.85546875" style="25" customWidth="1"/>
    <col min="5" max="5" width="4.28515625" style="25" customWidth="1"/>
    <col min="6" max="10" width="3.140625" style="25" customWidth="1"/>
    <col min="11" max="12" width="1.7109375" style="25" customWidth="1"/>
    <col min="13" max="13" width="2.42578125" style="25" customWidth="1"/>
    <col min="14" max="14" width="5.42578125" style="25" customWidth="1"/>
    <col min="15" max="15" width="4.140625" style="25" customWidth="1"/>
    <col min="16" max="16" width="1.7109375" style="25" customWidth="1"/>
    <col min="17" max="20" width="3.140625" style="25" customWidth="1"/>
    <col min="21" max="21" width="4.5703125" style="25" customWidth="1"/>
    <col min="22" max="24" width="2.85546875" style="25" customWidth="1"/>
    <col min="25" max="25" width="3.140625" style="25" customWidth="1"/>
    <col min="26" max="26" width="2.85546875" style="25" customWidth="1"/>
    <col min="27" max="27" width="3.5703125" style="25" customWidth="1"/>
    <col min="28" max="28" width="5.5703125" style="55" customWidth="1"/>
    <col min="29" max="29" width="1.85546875" style="55" customWidth="1"/>
    <col min="30" max="30" width="6" style="55" customWidth="1"/>
    <col min="31" max="31" width="7.140625" style="55" customWidth="1"/>
    <col min="32" max="256" width="9.140625" style="25"/>
    <col min="257" max="257" width="3.7109375" style="25" customWidth="1"/>
    <col min="258" max="258" width="5.5703125" style="25" customWidth="1"/>
    <col min="259" max="259" width="2.140625" style="25" customWidth="1"/>
    <col min="260" max="260" width="2.85546875" style="25" customWidth="1"/>
    <col min="261" max="261" width="4.28515625" style="25" customWidth="1"/>
    <col min="262" max="266" width="3.140625" style="25" customWidth="1"/>
    <col min="267" max="268" width="1.7109375" style="25" customWidth="1"/>
    <col min="269" max="269" width="2.42578125" style="25" customWidth="1"/>
    <col min="270" max="270" width="5.42578125" style="25" customWidth="1"/>
    <col min="271" max="271" width="4.140625" style="25" customWidth="1"/>
    <col min="272" max="272" width="1.7109375" style="25" customWidth="1"/>
    <col min="273" max="276" width="3.140625" style="25" customWidth="1"/>
    <col min="277" max="277" width="4.5703125" style="25" customWidth="1"/>
    <col min="278" max="280" width="2.85546875" style="25" customWidth="1"/>
    <col min="281" max="281" width="3.140625" style="25" customWidth="1"/>
    <col min="282" max="282" width="2.85546875" style="25" customWidth="1"/>
    <col min="283" max="283" width="3.5703125" style="25" customWidth="1"/>
    <col min="284" max="284" width="2.7109375" style="25" customWidth="1"/>
    <col min="285" max="285" width="3.7109375" style="25" customWidth="1"/>
    <col min="286" max="286" width="5.7109375" style="25" customWidth="1"/>
    <col min="287" max="287" width="4.7109375" style="25" customWidth="1"/>
    <col min="288" max="512" width="9.140625" style="25"/>
    <col min="513" max="513" width="3.7109375" style="25" customWidth="1"/>
    <col min="514" max="514" width="5.5703125" style="25" customWidth="1"/>
    <col min="515" max="515" width="2.140625" style="25" customWidth="1"/>
    <col min="516" max="516" width="2.85546875" style="25" customWidth="1"/>
    <col min="517" max="517" width="4.28515625" style="25" customWidth="1"/>
    <col min="518" max="522" width="3.140625" style="25" customWidth="1"/>
    <col min="523" max="524" width="1.7109375" style="25" customWidth="1"/>
    <col min="525" max="525" width="2.42578125" style="25" customWidth="1"/>
    <col min="526" max="526" width="5.42578125" style="25" customWidth="1"/>
    <col min="527" max="527" width="4.140625" style="25" customWidth="1"/>
    <col min="528" max="528" width="1.7109375" style="25" customWidth="1"/>
    <col min="529" max="532" width="3.140625" style="25" customWidth="1"/>
    <col min="533" max="533" width="4.5703125" style="25" customWidth="1"/>
    <col min="534" max="536" width="2.85546875" style="25" customWidth="1"/>
    <col min="537" max="537" width="3.140625" style="25" customWidth="1"/>
    <col min="538" max="538" width="2.85546875" style="25" customWidth="1"/>
    <col min="539" max="539" width="3.5703125" style="25" customWidth="1"/>
    <col min="540" max="540" width="2.7109375" style="25" customWidth="1"/>
    <col min="541" max="541" width="3.7109375" style="25" customWidth="1"/>
    <col min="542" max="542" width="5.7109375" style="25" customWidth="1"/>
    <col min="543" max="543" width="4.7109375" style="25" customWidth="1"/>
    <col min="544" max="768" width="9.140625" style="25"/>
    <col min="769" max="769" width="3.7109375" style="25" customWidth="1"/>
    <col min="770" max="770" width="5.5703125" style="25" customWidth="1"/>
    <col min="771" max="771" width="2.140625" style="25" customWidth="1"/>
    <col min="772" max="772" width="2.85546875" style="25" customWidth="1"/>
    <col min="773" max="773" width="4.28515625" style="25" customWidth="1"/>
    <col min="774" max="778" width="3.140625" style="25" customWidth="1"/>
    <col min="779" max="780" width="1.7109375" style="25" customWidth="1"/>
    <col min="781" max="781" width="2.42578125" style="25" customWidth="1"/>
    <col min="782" max="782" width="5.42578125" style="25" customWidth="1"/>
    <col min="783" max="783" width="4.140625" style="25" customWidth="1"/>
    <col min="784" max="784" width="1.7109375" style="25" customWidth="1"/>
    <col min="785" max="788" width="3.140625" style="25" customWidth="1"/>
    <col min="789" max="789" width="4.5703125" style="25" customWidth="1"/>
    <col min="790" max="792" width="2.85546875" style="25" customWidth="1"/>
    <col min="793" max="793" width="3.140625" style="25" customWidth="1"/>
    <col min="794" max="794" width="2.85546875" style="25" customWidth="1"/>
    <col min="795" max="795" width="3.5703125" style="25" customWidth="1"/>
    <col min="796" max="796" width="2.7109375" style="25" customWidth="1"/>
    <col min="797" max="797" width="3.7109375" style="25" customWidth="1"/>
    <col min="798" max="798" width="5.7109375" style="25" customWidth="1"/>
    <col min="799" max="799" width="4.7109375" style="25" customWidth="1"/>
    <col min="800" max="1024" width="9.140625" style="25"/>
    <col min="1025" max="1025" width="3.7109375" style="25" customWidth="1"/>
    <col min="1026" max="1026" width="5.5703125" style="25" customWidth="1"/>
    <col min="1027" max="1027" width="2.140625" style="25" customWidth="1"/>
    <col min="1028" max="1028" width="2.85546875" style="25" customWidth="1"/>
    <col min="1029" max="1029" width="4.28515625" style="25" customWidth="1"/>
    <col min="1030" max="1034" width="3.140625" style="25" customWidth="1"/>
    <col min="1035" max="1036" width="1.7109375" style="25" customWidth="1"/>
    <col min="1037" max="1037" width="2.42578125" style="25" customWidth="1"/>
    <col min="1038" max="1038" width="5.42578125" style="25" customWidth="1"/>
    <col min="1039" max="1039" width="4.140625" style="25" customWidth="1"/>
    <col min="1040" max="1040" width="1.7109375" style="25" customWidth="1"/>
    <col min="1041" max="1044" width="3.140625" style="25" customWidth="1"/>
    <col min="1045" max="1045" width="4.5703125" style="25" customWidth="1"/>
    <col min="1046" max="1048" width="2.85546875" style="25" customWidth="1"/>
    <col min="1049" max="1049" width="3.140625" style="25" customWidth="1"/>
    <col min="1050" max="1050" width="2.85546875" style="25" customWidth="1"/>
    <col min="1051" max="1051" width="3.5703125" style="25" customWidth="1"/>
    <col min="1052" max="1052" width="2.7109375" style="25" customWidth="1"/>
    <col min="1053" max="1053" width="3.7109375" style="25" customWidth="1"/>
    <col min="1054" max="1054" width="5.7109375" style="25" customWidth="1"/>
    <col min="1055" max="1055" width="4.7109375" style="25" customWidth="1"/>
    <col min="1056" max="1280" width="9.140625" style="25"/>
    <col min="1281" max="1281" width="3.7109375" style="25" customWidth="1"/>
    <col min="1282" max="1282" width="5.5703125" style="25" customWidth="1"/>
    <col min="1283" max="1283" width="2.140625" style="25" customWidth="1"/>
    <col min="1284" max="1284" width="2.85546875" style="25" customWidth="1"/>
    <col min="1285" max="1285" width="4.28515625" style="25" customWidth="1"/>
    <col min="1286" max="1290" width="3.140625" style="25" customWidth="1"/>
    <col min="1291" max="1292" width="1.7109375" style="25" customWidth="1"/>
    <col min="1293" max="1293" width="2.42578125" style="25" customWidth="1"/>
    <col min="1294" max="1294" width="5.42578125" style="25" customWidth="1"/>
    <col min="1295" max="1295" width="4.140625" style="25" customWidth="1"/>
    <col min="1296" max="1296" width="1.7109375" style="25" customWidth="1"/>
    <col min="1297" max="1300" width="3.140625" style="25" customWidth="1"/>
    <col min="1301" max="1301" width="4.5703125" style="25" customWidth="1"/>
    <col min="1302" max="1304" width="2.85546875" style="25" customWidth="1"/>
    <col min="1305" max="1305" width="3.140625" style="25" customWidth="1"/>
    <col min="1306" max="1306" width="2.85546875" style="25" customWidth="1"/>
    <col min="1307" max="1307" width="3.5703125" style="25" customWidth="1"/>
    <col min="1308" max="1308" width="2.7109375" style="25" customWidth="1"/>
    <col min="1309" max="1309" width="3.7109375" style="25" customWidth="1"/>
    <col min="1310" max="1310" width="5.7109375" style="25" customWidth="1"/>
    <col min="1311" max="1311" width="4.7109375" style="25" customWidth="1"/>
    <col min="1312" max="1536" width="9.140625" style="25"/>
    <col min="1537" max="1537" width="3.7109375" style="25" customWidth="1"/>
    <col min="1538" max="1538" width="5.5703125" style="25" customWidth="1"/>
    <col min="1539" max="1539" width="2.140625" style="25" customWidth="1"/>
    <col min="1540" max="1540" width="2.85546875" style="25" customWidth="1"/>
    <col min="1541" max="1541" width="4.28515625" style="25" customWidth="1"/>
    <col min="1542" max="1546" width="3.140625" style="25" customWidth="1"/>
    <col min="1547" max="1548" width="1.7109375" style="25" customWidth="1"/>
    <col min="1549" max="1549" width="2.42578125" style="25" customWidth="1"/>
    <col min="1550" max="1550" width="5.42578125" style="25" customWidth="1"/>
    <col min="1551" max="1551" width="4.140625" style="25" customWidth="1"/>
    <col min="1552" max="1552" width="1.7109375" style="25" customWidth="1"/>
    <col min="1553" max="1556" width="3.140625" style="25" customWidth="1"/>
    <col min="1557" max="1557" width="4.5703125" style="25" customWidth="1"/>
    <col min="1558" max="1560" width="2.85546875" style="25" customWidth="1"/>
    <col min="1561" max="1561" width="3.140625" style="25" customWidth="1"/>
    <col min="1562" max="1562" width="2.85546875" style="25" customWidth="1"/>
    <col min="1563" max="1563" width="3.5703125" style="25" customWidth="1"/>
    <col min="1564" max="1564" width="2.7109375" style="25" customWidth="1"/>
    <col min="1565" max="1565" width="3.7109375" style="25" customWidth="1"/>
    <col min="1566" max="1566" width="5.7109375" style="25" customWidth="1"/>
    <col min="1567" max="1567" width="4.7109375" style="25" customWidth="1"/>
    <col min="1568" max="1792" width="9.140625" style="25"/>
    <col min="1793" max="1793" width="3.7109375" style="25" customWidth="1"/>
    <col min="1794" max="1794" width="5.5703125" style="25" customWidth="1"/>
    <col min="1795" max="1795" width="2.140625" style="25" customWidth="1"/>
    <col min="1796" max="1796" width="2.85546875" style="25" customWidth="1"/>
    <col min="1797" max="1797" width="4.28515625" style="25" customWidth="1"/>
    <col min="1798" max="1802" width="3.140625" style="25" customWidth="1"/>
    <col min="1803" max="1804" width="1.7109375" style="25" customWidth="1"/>
    <col min="1805" max="1805" width="2.42578125" style="25" customWidth="1"/>
    <col min="1806" max="1806" width="5.42578125" style="25" customWidth="1"/>
    <col min="1807" max="1807" width="4.140625" style="25" customWidth="1"/>
    <col min="1808" max="1808" width="1.7109375" style="25" customWidth="1"/>
    <col min="1809" max="1812" width="3.140625" style="25" customWidth="1"/>
    <col min="1813" max="1813" width="4.5703125" style="25" customWidth="1"/>
    <col min="1814" max="1816" width="2.85546875" style="25" customWidth="1"/>
    <col min="1817" max="1817" width="3.140625" style="25" customWidth="1"/>
    <col min="1818" max="1818" width="2.85546875" style="25" customWidth="1"/>
    <col min="1819" max="1819" width="3.5703125" style="25" customWidth="1"/>
    <col min="1820" max="1820" width="2.7109375" style="25" customWidth="1"/>
    <col min="1821" max="1821" width="3.7109375" style="25" customWidth="1"/>
    <col min="1822" max="1822" width="5.7109375" style="25" customWidth="1"/>
    <col min="1823" max="1823" width="4.7109375" style="25" customWidth="1"/>
    <col min="1824" max="2048" width="9.140625" style="25"/>
    <col min="2049" max="2049" width="3.7109375" style="25" customWidth="1"/>
    <col min="2050" max="2050" width="5.5703125" style="25" customWidth="1"/>
    <col min="2051" max="2051" width="2.140625" style="25" customWidth="1"/>
    <col min="2052" max="2052" width="2.85546875" style="25" customWidth="1"/>
    <col min="2053" max="2053" width="4.28515625" style="25" customWidth="1"/>
    <col min="2054" max="2058" width="3.140625" style="25" customWidth="1"/>
    <col min="2059" max="2060" width="1.7109375" style="25" customWidth="1"/>
    <col min="2061" max="2061" width="2.42578125" style="25" customWidth="1"/>
    <col min="2062" max="2062" width="5.42578125" style="25" customWidth="1"/>
    <col min="2063" max="2063" width="4.140625" style="25" customWidth="1"/>
    <col min="2064" max="2064" width="1.7109375" style="25" customWidth="1"/>
    <col min="2065" max="2068" width="3.140625" style="25" customWidth="1"/>
    <col min="2069" max="2069" width="4.5703125" style="25" customWidth="1"/>
    <col min="2070" max="2072" width="2.85546875" style="25" customWidth="1"/>
    <col min="2073" max="2073" width="3.140625" style="25" customWidth="1"/>
    <col min="2074" max="2074" width="2.85546875" style="25" customWidth="1"/>
    <col min="2075" max="2075" width="3.5703125" style="25" customWidth="1"/>
    <col min="2076" max="2076" width="2.7109375" style="25" customWidth="1"/>
    <col min="2077" max="2077" width="3.7109375" style="25" customWidth="1"/>
    <col min="2078" max="2078" width="5.7109375" style="25" customWidth="1"/>
    <col min="2079" max="2079" width="4.7109375" style="25" customWidth="1"/>
    <col min="2080" max="2304" width="9.140625" style="25"/>
    <col min="2305" max="2305" width="3.7109375" style="25" customWidth="1"/>
    <col min="2306" max="2306" width="5.5703125" style="25" customWidth="1"/>
    <col min="2307" max="2307" width="2.140625" style="25" customWidth="1"/>
    <col min="2308" max="2308" width="2.85546875" style="25" customWidth="1"/>
    <col min="2309" max="2309" width="4.28515625" style="25" customWidth="1"/>
    <col min="2310" max="2314" width="3.140625" style="25" customWidth="1"/>
    <col min="2315" max="2316" width="1.7109375" style="25" customWidth="1"/>
    <col min="2317" max="2317" width="2.42578125" style="25" customWidth="1"/>
    <col min="2318" max="2318" width="5.42578125" style="25" customWidth="1"/>
    <col min="2319" max="2319" width="4.140625" style="25" customWidth="1"/>
    <col min="2320" max="2320" width="1.7109375" style="25" customWidth="1"/>
    <col min="2321" max="2324" width="3.140625" style="25" customWidth="1"/>
    <col min="2325" max="2325" width="4.5703125" style="25" customWidth="1"/>
    <col min="2326" max="2328" width="2.85546875" style="25" customWidth="1"/>
    <col min="2329" max="2329" width="3.140625" style="25" customWidth="1"/>
    <col min="2330" max="2330" width="2.85546875" style="25" customWidth="1"/>
    <col min="2331" max="2331" width="3.5703125" style="25" customWidth="1"/>
    <col min="2332" max="2332" width="2.7109375" style="25" customWidth="1"/>
    <col min="2333" max="2333" width="3.7109375" style="25" customWidth="1"/>
    <col min="2334" max="2334" width="5.7109375" style="25" customWidth="1"/>
    <col min="2335" max="2335" width="4.7109375" style="25" customWidth="1"/>
    <col min="2336" max="2560" width="9.140625" style="25"/>
    <col min="2561" max="2561" width="3.7109375" style="25" customWidth="1"/>
    <col min="2562" max="2562" width="5.5703125" style="25" customWidth="1"/>
    <col min="2563" max="2563" width="2.140625" style="25" customWidth="1"/>
    <col min="2564" max="2564" width="2.85546875" style="25" customWidth="1"/>
    <col min="2565" max="2565" width="4.28515625" style="25" customWidth="1"/>
    <col min="2566" max="2570" width="3.140625" style="25" customWidth="1"/>
    <col min="2571" max="2572" width="1.7109375" style="25" customWidth="1"/>
    <col min="2573" max="2573" width="2.42578125" style="25" customWidth="1"/>
    <col min="2574" max="2574" width="5.42578125" style="25" customWidth="1"/>
    <col min="2575" max="2575" width="4.140625" style="25" customWidth="1"/>
    <col min="2576" max="2576" width="1.7109375" style="25" customWidth="1"/>
    <col min="2577" max="2580" width="3.140625" style="25" customWidth="1"/>
    <col min="2581" max="2581" width="4.5703125" style="25" customWidth="1"/>
    <col min="2582" max="2584" width="2.85546875" style="25" customWidth="1"/>
    <col min="2585" max="2585" width="3.140625" style="25" customWidth="1"/>
    <col min="2586" max="2586" width="2.85546875" style="25" customWidth="1"/>
    <col min="2587" max="2587" width="3.5703125" style="25" customWidth="1"/>
    <col min="2588" max="2588" width="2.7109375" style="25" customWidth="1"/>
    <col min="2589" max="2589" width="3.7109375" style="25" customWidth="1"/>
    <col min="2590" max="2590" width="5.7109375" style="25" customWidth="1"/>
    <col min="2591" max="2591" width="4.7109375" style="25" customWidth="1"/>
    <col min="2592" max="2816" width="9.140625" style="25"/>
    <col min="2817" max="2817" width="3.7109375" style="25" customWidth="1"/>
    <col min="2818" max="2818" width="5.5703125" style="25" customWidth="1"/>
    <col min="2819" max="2819" width="2.140625" style="25" customWidth="1"/>
    <col min="2820" max="2820" width="2.85546875" style="25" customWidth="1"/>
    <col min="2821" max="2821" width="4.28515625" style="25" customWidth="1"/>
    <col min="2822" max="2826" width="3.140625" style="25" customWidth="1"/>
    <col min="2827" max="2828" width="1.7109375" style="25" customWidth="1"/>
    <col min="2829" max="2829" width="2.42578125" style="25" customWidth="1"/>
    <col min="2830" max="2830" width="5.42578125" style="25" customWidth="1"/>
    <col min="2831" max="2831" width="4.140625" style="25" customWidth="1"/>
    <col min="2832" max="2832" width="1.7109375" style="25" customWidth="1"/>
    <col min="2833" max="2836" width="3.140625" style="25" customWidth="1"/>
    <col min="2837" max="2837" width="4.5703125" style="25" customWidth="1"/>
    <col min="2838" max="2840" width="2.85546875" style="25" customWidth="1"/>
    <col min="2841" max="2841" width="3.140625" style="25" customWidth="1"/>
    <col min="2842" max="2842" width="2.85546875" style="25" customWidth="1"/>
    <col min="2843" max="2843" width="3.5703125" style="25" customWidth="1"/>
    <col min="2844" max="2844" width="2.7109375" style="25" customWidth="1"/>
    <col min="2845" max="2845" width="3.7109375" style="25" customWidth="1"/>
    <col min="2846" max="2846" width="5.7109375" style="25" customWidth="1"/>
    <col min="2847" max="2847" width="4.7109375" style="25" customWidth="1"/>
    <col min="2848" max="3072" width="9.140625" style="25"/>
    <col min="3073" max="3073" width="3.7109375" style="25" customWidth="1"/>
    <col min="3074" max="3074" width="5.5703125" style="25" customWidth="1"/>
    <col min="3075" max="3075" width="2.140625" style="25" customWidth="1"/>
    <col min="3076" max="3076" width="2.85546875" style="25" customWidth="1"/>
    <col min="3077" max="3077" width="4.28515625" style="25" customWidth="1"/>
    <col min="3078" max="3082" width="3.140625" style="25" customWidth="1"/>
    <col min="3083" max="3084" width="1.7109375" style="25" customWidth="1"/>
    <col min="3085" max="3085" width="2.42578125" style="25" customWidth="1"/>
    <col min="3086" max="3086" width="5.42578125" style="25" customWidth="1"/>
    <col min="3087" max="3087" width="4.140625" style="25" customWidth="1"/>
    <col min="3088" max="3088" width="1.7109375" style="25" customWidth="1"/>
    <col min="3089" max="3092" width="3.140625" style="25" customWidth="1"/>
    <col min="3093" max="3093" width="4.5703125" style="25" customWidth="1"/>
    <col min="3094" max="3096" width="2.85546875" style="25" customWidth="1"/>
    <col min="3097" max="3097" width="3.140625" style="25" customWidth="1"/>
    <col min="3098" max="3098" width="2.85546875" style="25" customWidth="1"/>
    <col min="3099" max="3099" width="3.5703125" style="25" customWidth="1"/>
    <col min="3100" max="3100" width="2.7109375" style="25" customWidth="1"/>
    <col min="3101" max="3101" width="3.7109375" style="25" customWidth="1"/>
    <col min="3102" max="3102" width="5.7109375" style="25" customWidth="1"/>
    <col min="3103" max="3103" width="4.7109375" style="25" customWidth="1"/>
    <col min="3104" max="3328" width="9.140625" style="25"/>
    <col min="3329" max="3329" width="3.7109375" style="25" customWidth="1"/>
    <col min="3330" max="3330" width="5.5703125" style="25" customWidth="1"/>
    <col min="3331" max="3331" width="2.140625" style="25" customWidth="1"/>
    <col min="3332" max="3332" width="2.85546875" style="25" customWidth="1"/>
    <col min="3333" max="3333" width="4.28515625" style="25" customWidth="1"/>
    <col min="3334" max="3338" width="3.140625" style="25" customWidth="1"/>
    <col min="3339" max="3340" width="1.7109375" style="25" customWidth="1"/>
    <col min="3341" max="3341" width="2.42578125" style="25" customWidth="1"/>
    <col min="3342" max="3342" width="5.42578125" style="25" customWidth="1"/>
    <col min="3343" max="3343" width="4.140625" style="25" customWidth="1"/>
    <col min="3344" max="3344" width="1.7109375" style="25" customWidth="1"/>
    <col min="3345" max="3348" width="3.140625" style="25" customWidth="1"/>
    <col min="3349" max="3349" width="4.5703125" style="25" customWidth="1"/>
    <col min="3350" max="3352" width="2.85546875" style="25" customWidth="1"/>
    <col min="3353" max="3353" width="3.140625" style="25" customWidth="1"/>
    <col min="3354" max="3354" width="2.85546875" style="25" customWidth="1"/>
    <col min="3355" max="3355" width="3.5703125" style="25" customWidth="1"/>
    <col min="3356" max="3356" width="2.7109375" style="25" customWidth="1"/>
    <col min="3357" max="3357" width="3.7109375" style="25" customWidth="1"/>
    <col min="3358" max="3358" width="5.7109375" style="25" customWidth="1"/>
    <col min="3359" max="3359" width="4.7109375" style="25" customWidth="1"/>
    <col min="3360" max="3584" width="9.140625" style="25"/>
    <col min="3585" max="3585" width="3.7109375" style="25" customWidth="1"/>
    <col min="3586" max="3586" width="5.5703125" style="25" customWidth="1"/>
    <col min="3587" max="3587" width="2.140625" style="25" customWidth="1"/>
    <col min="3588" max="3588" width="2.85546875" style="25" customWidth="1"/>
    <col min="3589" max="3589" width="4.28515625" style="25" customWidth="1"/>
    <col min="3590" max="3594" width="3.140625" style="25" customWidth="1"/>
    <col min="3595" max="3596" width="1.7109375" style="25" customWidth="1"/>
    <col min="3597" max="3597" width="2.42578125" style="25" customWidth="1"/>
    <col min="3598" max="3598" width="5.42578125" style="25" customWidth="1"/>
    <col min="3599" max="3599" width="4.140625" style="25" customWidth="1"/>
    <col min="3600" max="3600" width="1.7109375" style="25" customWidth="1"/>
    <col min="3601" max="3604" width="3.140625" style="25" customWidth="1"/>
    <col min="3605" max="3605" width="4.5703125" style="25" customWidth="1"/>
    <col min="3606" max="3608" width="2.85546875" style="25" customWidth="1"/>
    <col min="3609" max="3609" width="3.140625" style="25" customWidth="1"/>
    <col min="3610" max="3610" width="2.85546875" style="25" customWidth="1"/>
    <col min="3611" max="3611" width="3.5703125" style="25" customWidth="1"/>
    <col min="3612" max="3612" width="2.7109375" style="25" customWidth="1"/>
    <col min="3613" max="3613" width="3.7109375" style="25" customWidth="1"/>
    <col min="3614" max="3614" width="5.7109375" style="25" customWidth="1"/>
    <col min="3615" max="3615" width="4.7109375" style="25" customWidth="1"/>
    <col min="3616" max="3840" width="9.140625" style="25"/>
    <col min="3841" max="3841" width="3.7109375" style="25" customWidth="1"/>
    <col min="3842" max="3842" width="5.5703125" style="25" customWidth="1"/>
    <col min="3843" max="3843" width="2.140625" style="25" customWidth="1"/>
    <col min="3844" max="3844" width="2.85546875" style="25" customWidth="1"/>
    <col min="3845" max="3845" width="4.28515625" style="25" customWidth="1"/>
    <col min="3846" max="3850" width="3.140625" style="25" customWidth="1"/>
    <col min="3851" max="3852" width="1.7109375" style="25" customWidth="1"/>
    <col min="3853" max="3853" width="2.42578125" style="25" customWidth="1"/>
    <col min="3854" max="3854" width="5.42578125" style="25" customWidth="1"/>
    <col min="3855" max="3855" width="4.140625" style="25" customWidth="1"/>
    <col min="3856" max="3856" width="1.7109375" style="25" customWidth="1"/>
    <col min="3857" max="3860" width="3.140625" style="25" customWidth="1"/>
    <col min="3861" max="3861" width="4.5703125" style="25" customWidth="1"/>
    <col min="3862" max="3864" width="2.85546875" style="25" customWidth="1"/>
    <col min="3865" max="3865" width="3.140625" style="25" customWidth="1"/>
    <col min="3866" max="3866" width="2.85546875" style="25" customWidth="1"/>
    <col min="3867" max="3867" width="3.5703125" style="25" customWidth="1"/>
    <col min="3868" max="3868" width="2.7109375" style="25" customWidth="1"/>
    <col min="3869" max="3869" width="3.7109375" style="25" customWidth="1"/>
    <col min="3870" max="3870" width="5.7109375" style="25" customWidth="1"/>
    <col min="3871" max="3871" width="4.7109375" style="25" customWidth="1"/>
    <col min="3872" max="4096" width="9.140625" style="25"/>
    <col min="4097" max="4097" width="3.7109375" style="25" customWidth="1"/>
    <col min="4098" max="4098" width="5.5703125" style="25" customWidth="1"/>
    <col min="4099" max="4099" width="2.140625" style="25" customWidth="1"/>
    <col min="4100" max="4100" width="2.85546875" style="25" customWidth="1"/>
    <col min="4101" max="4101" width="4.28515625" style="25" customWidth="1"/>
    <col min="4102" max="4106" width="3.140625" style="25" customWidth="1"/>
    <col min="4107" max="4108" width="1.7109375" style="25" customWidth="1"/>
    <col min="4109" max="4109" width="2.42578125" style="25" customWidth="1"/>
    <col min="4110" max="4110" width="5.42578125" style="25" customWidth="1"/>
    <col min="4111" max="4111" width="4.140625" style="25" customWidth="1"/>
    <col min="4112" max="4112" width="1.7109375" style="25" customWidth="1"/>
    <col min="4113" max="4116" width="3.140625" style="25" customWidth="1"/>
    <col min="4117" max="4117" width="4.5703125" style="25" customWidth="1"/>
    <col min="4118" max="4120" width="2.85546875" style="25" customWidth="1"/>
    <col min="4121" max="4121" width="3.140625" style="25" customWidth="1"/>
    <col min="4122" max="4122" width="2.85546875" style="25" customWidth="1"/>
    <col min="4123" max="4123" width="3.5703125" style="25" customWidth="1"/>
    <col min="4124" max="4124" width="2.7109375" style="25" customWidth="1"/>
    <col min="4125" max="4125" width="3.7109375" style="25" customWidth="1"/>
    <col min="4126" max="4126" width="5.7109375" style="25" customWidth="1"/>
    <col min="4127" max="4127" width="4.7109375" style="25" customWidth="1"/>
    <col min="4128" max="4352" width="9.140625" style="25"/>
    <col min="4353" max="4353" width="3.7109375" style="25" customWidth="1"/>
    <col min="4354" max="4354" width="5.5703125" style="25" customWidth="1"/>
    <col min="4355" max="4355" width="2.140625" style="25" customWidth="1"/>
    <col min="4356" max="4356" width="2.85546875" style="25" customWidth="1"/>
    <col min="4357" max="4357" width="4.28515625" style="25" customWidth="1"/>
    <col min="4358" max="4362" width="3.140625" style="25" customWidth="1"/>
    <col min="4363" max="4364" width="1.7109375" style="25" customWidth="1"/>
    <col min="4365" max="4365" width="2.42578125" style="25" customWidth="1"/>
    <col min="4366" max="4366" width="5.42578125" style="25" customWidth="1"/>
    <col min="4367" max="4367" width="4.140625" style="25" customWidth="1"/>
    <col min="4368" max="4368" width="1.7109375" style="25" customWidth="1"/>
    <col min="4369" max="4372" width="3.140625" style="25" customWidth="1"/>
    <col min="4373" max="4373" width="4.5703125" style="25" customWidth="1"/>
    <col min="4374" max="4376" width="2.85546875" style="25" customWidth="1"/>
    <col min="4377" max="4377" width="3.140625" style="25" customWidth="1"/>
    <col min="4378" max="4378" width="2.85546875" style="25" customWidth="1"/>
    <col min="4379" max="4379" width="3.5703125" style="25" customWidth="1"/>
    <col min="4380" max="4380" width="2.7109375" style="25" customWidth="1"/>
    <col min="4381" max="4381" width="3.7109375" style="25" customWidth="1"/>
    <col min="4382" max="4382" width="5.7109375" style="25" customWidth="1"/>
    <col min="4383" max="4383" width="4.7109375" style="25" customWidth="1"/>
    <col min="4384" max="4608" width="9.140625" style="25"/>
    <col min="4609" max="4609" width="3.7109375" style="25" customWidth="1"/>
    <col min="4610" max="4610" width="5.5703125" style="25" customWidth="1"/>
    <col min="4611" max="4611" width="2.140625" style="25" customWidth="1"/>
    <col min="4612" max="4612" width="2.85546875" style="25" customWidth="1"/>
    <col min="4613" max="4613" width="4.28515625" style="25" customWidth="1"/>
    <col min="4614" max="4618" width="3.140625" style="25" customWidth="1"/>
    <col min="4619" max="4620" width="1.7109375" style="25" customWidth="1"/>
    <col min="4621" max="4621" width="2.42578125" style="25" customWidth="1"/>
    <col min="4622" max="4622" width="5.42578125" style="25" customWidth="1"/>
    <col min="4623" max="4623" width="4.140625" style="25" customWidth="1"/>
    <col min="4624" max="4624" width="1.7109375" style="25" customWidth="1"/>
    <col min="4625" max="4628" width="3.140625" style="25" customWidth="1"/>
    <col min="4629" max="4629" width="4.5703125" style="25" customWidth="1"/>
    <col min="4630" max="4632" width="2.85546875" style="25" customWidth="1"/>
    <col min="4633" max="4633" width="3.140625" style="25" customWidth="1"/>
    <col min="4634" max="4634" width="2.85546875" style="25" customWidth="1"/>
    <col min="4635" max="4635" width="3.5703125" style="25" customWidth="1"/>
    <col min="4636" max="4636" width="2.7109375" style="25" customWidth="1"/>
    <col min="4637" max="4637" width="3.7109375" style="25" customWidth="1"/>
    <col min="4638" max="4638" width="5.7109375" style="25" customWidth="1"/>
    <col min="4639" max="4639" width="4.7109375" style="25" customWidth="1"/>
    <col min="4640" max="4864" width="9.140625" style="25"/>
    <col min="4865" max="4865" width="3.7109375" style="25" customWidth="1"/>
    <col min="4866" max="4866" width="5.5703125" style="25" customWidth="1"/>
    <col min="4867" max="4867" width="2.140625" style="25" customWidth="1"/>
    <col min="4868" max="4868" width="2.85546875" style="25" customWidth="1"/>
    <col min="4869" max="4869" width="4.28515625" style="25" customWidth="1"/>
    <col min="4870" max="4874" width="3.140625" style="25" customWidth="1"/>
    <col min="4875" max="4876" width="1.7109375" style="25" customWidth="1"/>
    <col min="4877" max="4877" width="2.42578125" style="25" customWidth="1"/>
    <col min="4878" max="4878" width="5.42578125" style="25" customWidth="1"/>
    <col min="4879" max="4879" width="4.140625" style="25" customWidth="1"/>
    <col min="4880" max="4880" width="1.7109375" style="25" customWidth="1"/>
    <col min="4881" max="4884" width="3.140625" style="25" customWidth="1"/>
    <col min="4885" max="4885" width="4.5703125" style="25" customWidth="1"/>
    <col min="4886" max="4888" width="2.85546875" style="25" customWidth="1"/>
    <col min="4889" max="4889" width="3.140625" style="25" customWidth="1"/>
    <col min="4890" max="4890" width="2.85546875" style="25" customWidth="1"/>
    <col min="4891" max="4891" width="3.5703125" style="25" customWidth="1"/>
    <col min="4892" max="4892" width="2.7109375" style="25" customWidth="1"/>
    <col min="4893" max="4893" width="3.7109375" style="25" customWidth="1"/>
    <col min="4894" max="4894" width="5.7109375" style="25" customWidth="1"/>
    <col min="4895" max="4895" width="4.7109375" style="25" customWidth="1"/>
    <col min="4896" max="5120" width="9.140625" style="25"/>
    <col min="5121" max="5121" width="3.7109375" style="25" customWidth="1"/>
    <col min="5122" max="5122" width="5.5703125" style="25" customWidth="1"/>
    <col min="5123" max="5123" width="2.140625" style="25" customWidth="1"/>
    <col min="5124" max="5124" width="2.85546875" style="25" customWidth="1"/>
    <col min="5125" max="5125" width="4.28515625" style="25" customWidth="1"/>
    <col min="5126" max="5130" width="3.140625" style="25" customWidth="1"/>
    <col min="5131" max="5132" width="1.7109375" style="25" customWidth="1"/>
    <col min="5133" max="5133" width="2.42578125" style="25" customWidth="1"/>
    <col min="5134" max="5134" width="5.42578125" style="25" customWidth="1"/>
    <col min="5135" max="5135" width="4.140625" style="25" customWidth="1"/>
    <col min="5136" max="5136" width="1.7109375" style="25" customWidth="1"/>
    <col min="5137" max="5140" width="3.140625" style="25" customWidth="1"/>
    <col min="5141" max="5141" width="4.5703125" style="25" customWidth="1"/>
    <col min="5142" max="5144" width="2.85546875" style="25" customWidth="1"/>
    <col min="5145" max="5145" width="3.140625" style="25" customWidth="1"/>
    <col min="5146" max="5146" width="2.85546875" style="25" customWidth="1"/>
    <col min="5147" max="5147" width="3.5703125" style="25" customWidth="1"/>
    <col min="5148" max="5148" width="2.7109375" style="25" customWidth="1"/>
    <col min="5149" max="5149" width="3.7109375" style="25" customWidth="1"/>
    <col min="5150" max="5150" width="5.7109375" style="25" customWidth="1"/>
    <col min="5151" max="5151" width="4.7109375" style="25" customWidth="1"/>
    <col min="5152" max="5376" width="9.140625" style="25"/>
    <col min="5377" max="5377" width="3.7109375" style="25" customWidth="1"/>
    <col min="5378" max="5378" width="5.5703125" style="25" customWidth="1"/>
    <col min="5379" max="5379" width="2.140625" style="25" customWidth="1"/>
    <col min="5380" max="5380" width="2.85546875" style="25" customWidth="1"/>
    <col min="5381" max="5381" width="4.28515625" style="25" customWidth="1"/>
    <col min="5382" max="5386" width="3.140625" style="25" customWidth="1"/>
    <col min="5387" max="5388" width="1.7109375" style="25" customWidth="1"/>
    <col min="5389" max="5389" width="2.42578125" style="25" customWidth="1"/>
    <col min="5390" max="5390" width="5.42578125" style="25" customWidth="1"/>
    <col min="5391" max="5391" width="4.140625" style="25" customWidth="1"/>
    <col min="5392" max="5392" width="1.7109375" style="25" customWidth="1"/>
    <col min="5393" max="5396" width="3.140625" style="25" customWidth="1"/>
    <col min="5397" max="5397" width="4.5703125" style="25" customWidth="1"/>
    <col min="5398" max="5400" width="2.85546875" style="25" customWidth="1"/>
    <col min="5401" max="5401" width="3.140625" style="25" customWidth="1"/>
    <col min="5402" max="5402" width="2.85546875" style="25" customWidth="1"/>
    <col min="5403" max="5403" width="3.5703125" style="25" customWidth="1"/>
    <col min="5404" max="5404" width="2.7109375" style="25" customWidth="1"/>
    <col min="5405" max="5405" width="3.7109375" style="25" customWidth="1"/>
    <col min="5406" max="5406" width="5.7109375" style="25" customWidth="1"/>
    <col min="5407" max="5407" width="4.7109375" style="25" customWidth="1"/>
    <col min="5408" max="5632" width="9.140625" style="25"/>
    <col min="5633" max="5633" width="3.7109375" style="25" customWidth="1"/>
    <col min="5634" max="5634" width="5.5703125" style="25" customWidth="1"/>
    <col min="5635" max="5635" width="2.140625" style="25" customWidth="1"/>
    <col min="5636" max="5636" width="2.85546875" style="25" customWidth="1"/>
    <col min="5637" max="5637" width="4.28515625" style="25" customWidth="1"/>
    <col min="5638" max="5642" width="3.140625" style="25" customWidth="1"/>
    <col min="5643" max="5644" width="1.7109375" style="25" customWidth="1"/>
    <col min="5645" max="5645" width="2.42578125" style="25" customWidth="1"/>
    <col min="5646" max="5646" width="5.42578125" style="25" customWidth="1"/>
    <col min="5647" max="5647" width="4.140625" style="25" customWidth="1"/>
    <col min="5648" max="5648" width="1.7109375" style="25" customWidth="1"/>
    <col min="5649" max="5652" width="3.140625" style="25" customWidth="1"/>
    <col min="5653" max="5653" width="4.5703125" style="25" customWidth="1"/>
    <col min="5654" max="5656" width="2.85546875" style="25" customWidth="1"/>
    <col min="5657" max="5657" width="3.140625" style="25" customWidth="1"/>
    <col min="5658" max="5658" width="2.85546875" style="25" customWidth="1"/>
    <col min="5659" max="5659" width="3.5703125" style="25" customWidth="1"/>
    <col min="5660" max="5660" width="2.7109375" style="25" customWidth="1"/>
    <col min="5661" max="5661" width="3.7109375" style="25" customWidth="1"/>
    <col min="5662" max="5662" width="5.7109375" style="25" customWidth="1"/>
    <col min="5663" max="5663" width="4.7109375" style="25" customWidth="1"/>
    <col min="5664" max="5888" width="9.140625" style="25"/>
    <col min="5889" max="5889" width="3.7109375" style="25" customWidth="1"/>
    <col min="5890" max="5890" width="5.5703125" style="25" customWidth="1"/>
    <col min="5891" max="5891" width="2.140625" style="25" customWidth="1"/>
    <col min="5892" max="5892" width="2.85546875" style="25" customWidth="1"/>
    <col min="5893" max="5893" width="4.28515625" style="25" customWidth="1"/>
    <col min="5894" max="5898" width="3.140625" style="25" customWidth="1"/>
    <col min="5899" max="5900" width="1.7109375" style="25" customWidth="1"/>
    <col min="5901" max="5901" width="2.42578125" style="25" customWidth="1"/>
    <col min="5902" max="5902" width="5.42578125" style="25" customWidth="1"/>
    <col min="5903" max="5903" width="4.140625" style="25" customWidth="1"/>
    <col min="5904" max="5904" width="1.7109375" style="25" customWidth="1"/>
    <col min="5905" max="5908" width="3.140625" style="25" customWidth="1"/>
    <col min="5909" max="5909" width="4.5703125" style="25" customWidth="1"/>
    <col min="5910" max="5912" width="2.85546875" style="25" customWidth="1"/>
    <col min="5913" max="5913" width="3.140625" style="25" customWidth="1"/>
    <col min="5914" max="5914" width="2.85546875" style="25" customWidth="1"/>
    <col min="5915" max="5915" width="3.5703125" style="25" customWidth="1"/>
    <col min="5916" max="5916" width="2.7109375" style="25" customWidth="1"/>
    <col min="5917" max="5917" width="3.7109375" style="25" customWidth="1"/>
    <col min="5918" max="5918" width="5.7109375" style="25" customWidth="1"/>
    <col min="5919" max="5919" width="4.7109375" style="25" customWidth="1"/>
    <col min="5920" max="6144" width="9.140625" style="25"/>
    <col min="6145" max="6145" width="3.7109375" style="25" customWidth="1"/>
    <col min="6146" max="6146" width="5.5703125" style="25" customWidth="1"/>
    <col min="6147" max="6147" width="2.140625" style="25" customWidth="1"/>
    <col min="6148" max="6148" width="2.85546875" style="25" customWidth="1"/>
    <col min="6149" max="6149" width="4.28515625" style="25" customWidth="1"/>
    <col min="6150" max="6154" width="3.140625" style="25" customWidth="1"/>
    <col min="6155" max="6156" width="1.7109375" style="25" customWidth="1"/>
    <col min="6157" max="6157" width="2.42578125" style="25" customWidth="1"/>
    <col min="6158" max="6158" width="5.42578125" style="25" customWidth="1"/>
    <col min="6159" max="6159" width="4.140625" style="25" customWidth="1"/>
    <col min="6160" max="6160" width="1.7109375" style="25" customWidth="1"/>
    <col min="6161" max="6164" width="3.140625" style="25" customWidth="1"/>
    <col min="6165" max="6165" width="4.5703125" style="25" customWidth="1"/>
    <col min="6166" max="6168" width="2.85546875" style="25" customWidth="1"/>
    <col min="6169" max="6169" width="3.140625" style="25" customWidth="1"/>
    <col min="6170" max="6170" width="2.85546875" style="25" customWidth="1"/>
    <col min="6171" max="6171" width="3.5703125" style="25" customWidth="1"/>
    <col min="6172" max="6172" width="2.7109375" style="25" customWidth="1"/>
    <col min="6173" max="6173" width="3.7109375" style="25" customWidth="1"/>
    <col min="6174" max="6174" width="5.7109375" style="25" customWidth="1"/>
    <col min="6175" max="6175" width="4.7109375" style="25" customWidth="1"/>
    <col min="6176" max="6400" width="9.140625" style="25"/>
    <col min="6401" max="6401" width="3.7109375" style="25" customWidth="1"/>
    <col min="6402" max="6402" width="5.5703125" style="25" customWidth="1"/>
    <col min="6403" max="6403" width="2.140625" style="25" customWidth="1"/>
    <col min="6404" max="6404" width="2.85546875" style="25" customWidth="1"/>
    <col min="6405" max="6405" width="4.28515625" style="25" customWidth="1"/>
    <col min="6406" max="6410" width="3.140625" style="25" customWidth="1"/>
    <col min="6411" max="6412" width="1.7109375" style="25" customWidth="1"/>
    <col min="6413" max="6413" width="2.42578125" style="25" customWidth="1"/>
    <col min="6414" max="6414" width="5.42578125" style="25" customWidth="1"/>
    <col min="6415" max="6415" width="4.140625" style="25" customWidth="1"/>
    <col min="6416" max="6416" width="1.7109375" style="25" customWidth="1"/>
    <col min="6417" max="6420" width="3.140625" style="25" customWidth="1"/>
    <col min="6421" max="6421" width="4.5703125" style="25" customWidth="1"/>
    <col min="6422" max="6424" width="2.85546875" style="25" customWidth="1"/>
    <col min="6425" max="6425" width="3.140625" style="25" customWidth="1"/>
    <col min="6426" max="6426" width="2.85546875" style="25" customWidth="1"/>
    <col min="6427" max="6427" width="3.5703125" style="25" customWidth="1"/>
    <col min="6428" max="6428" width="2.7109375" style="25" customWidth="1"/>
    <col min="6429" max="6429" width="3.7109375" style="25" customWidth="1"/>
    <col min="6430" max="6430" width="5.7109375" style="25" customWidth="1"/>
    <col min="6431" max="6431" width="4.7109375" style="25" customWidth="1"/>
    <col min="6432" max="6656" width="9.140625" style="25"/>
    <col min="6657" max="6657" width="3.7109375" style="25" customWidth="1"/>
    <col min="6658" max="6658" width="5.5703125" style="25" customWidth="1"/>
    <col min="6659" max="6659" width="2.140625" style="25" customWidth="1"/>
    <col min="6660" max="6660" width="2.85546875" style="25" customWidth="1"/>
    <col min="6661" max="6661" width="4.28515625" style="25" customWidth="1"/>
    <col min="6662" max="6666" width="3.140625" style="25" customWidth="1"/>
    <col min="6667" max="6668" width="1.7109375" style="25" customWidth="1"/>
    <col min="6669" max="6669" width="2.42578125" style="25" customWidth="1"/>
    <col min="6670" max="6670" width="5.42578125" style="25" customWidth="1"/>
    <col min="6671" max="6671" width="4.140625" style="25" customWidth="1"/>
    <col min="6672" max="6672" width="1.7109375" style="25" customWidth="1"/>
    <col min="6673" max="6676" width="3.140625" style="25" customWidth="1"/>
    <col min="6677" max="6677" width="4.5703125" style="25" customWidth="1"/>
    <col min="6678" max="6680" width="2.85546875" style="25" customWidth="1"/>
    <col min="6681" max="6681" width="3.140625" style="25" customWidth="1"/>
    <col min="6682" max="6682" width="2.85546875" style="25" customWidth="1"/>
    <col min="6683" max="6683" width="3.5703125" style="25" customWidth="1"/>
    <col min="6684" max="6684" width="2.7109375" style="25" customWidth="1"/>
    <col min="6685" max="6685" width="3.7109375" style="25" customWidth="1"/>
    <col min="6686" max="6686" width="5.7109375" style="25" customWidth="1"/>
    <col min="6687" max="6687" width="4.7109375" style="25" customWidth="1"/>
    <col min="6688" max="6912" width="9.140625" style="25"/>
    <col min="6913" max="6913" width="3.7109375" style="25" customWidth="1"/>
    <col min="6914" max="6914" width="5.5703125" style="25" customWidth="1"/>
    <col min="6915" max="6915" width="2.140625" style="25" customWidth="1"/>
    <col min="6916" max="6916" width="2.85546875" style="25" customWidth="1"/>
    <col min="6917" max="6917" width="4.28515625" style="25" customWidth="1"/>
    <col min="6918" max="6922" width="3.140625" style="25" customWidth="1"/>
    <col min="6923" max="6924" width="1.7109375" style="25" customWidth="1"/>
    <col min="6925" max="6925" width="2.42578125" style="25" customWidth="1"/>
    <col min="6926" max="6926" width="5.42578125" style="25" customWidth="1"/>
    <col min="6927" max="6927" width="4.140625" style="25" customWidth="1"/>
    <col min="6928" max="6928" width="1.7109375" style="25" customWidth="1"/>
    <col min="6929" max="6932" width="3.140625" style="25" customWidth="1"/>
    <col min="6933" max="6933" width="4.5703125" style="25" customWidth="1"/>
    <col min="6934" max="6936" width="2.85546875" style="25" customWidth="1"/>
    <col min="6937" max="6937" width="3.140625" style="25" customWidth="1"/>
    <col min="6938" max="6938" width="2.85546875" style="25" customWidth="1"/>
    <col min="6939" max="6939" width="3.5703125" style="25" customWidth="1"/>
    <col min="6940" max="6940" width="2.7109375" style="25" customWidth="1"/>
    <col min="6941" max="6941" width="3.7109375" style="25" customWidth="1"/>
    <col min="6942" max="6942" width="5.7109375" style="25" customWidth="1"/>
    <col min="6943" max="6943" width="4.7109375" style="25" customWidth="1"/>
    <col min="6944" max="7168" width="9.140625" style="25"/>
    <col min="7169" max="7169" width="3.7109375" style="25" customWidth="1"/>
    <col min="7170" max="7170" width="5.5703125" style="25" customWidth="1"/>
    <col min="7171" max="7171" width="2.140625" style="25" customWidth="1"/>
    <col min="7172" max="7172" width="2.85546875" style="25" customWidth="1"/>
    <col min="7173" max="7173" width="4.28515625" style="25" customWidth="1"/>
    <col min="7174" max="7178" width="3.140625" style="25" customWidth="1"/>
    <col min="7179" max="7180" width="1.7109375" style="25" customWidth="1"/>
    <col min="7181" max="7181" width="2.42578125" style="25" customWidth="1"/>
    <col min="7182" max="7182" width="5.42578125" style="25" customWidth="1"/>
    <col min="7183" max="7183" width="4.140625" style="25" customWidth="1"/>
    <col min="7184" max="7184" width="1.7109375" style="25" customWidth="1"/>
    <col min="7185" max="7188" width="3.140625" style="25" customWidth="1"/>
    <col min="7189" max="7189" width="4.5703125" style="25" customWidth="1"/>
    <col min="7190" max="7192" width="2.85546875" style="25" customWidth="1"/>
    <col min="7193" max="7193" width="3.140625" style="25" customWidth="1"/>
    <col min="7194" max="7194" width="2.85546875" style="25" customWidth="1"/>
    <col min="7195" max="7195" width="3.5703125" style="25" customWidth="1"/>
    <col min="7196" max="7196" width="2.7109375" style="25" customWidth="1"/>
    <col min="7197" max="7197" width="3.7109375" style="25" customWidth="1"/>
    <col min="7198" max="7198" width="5.7109375" style="25" customWidth="1"/>
    <col min="7199" max="7199" width="4.7109375" style="25" customWidth="1"/>
    <col min="7200" max="7424" width="9.140625" style="25"/>
    <col min="7425" max="7425" width="3.7109375" style="25" customWidth="1"/>
    <col min="7426" max="7426" width="5.5703125" style="25" customWidth="1"/>
    <col min="7427" max="7427" width="2.140625" style="25" customWidth="1"/>
    <col min="7428" max="7428" width="2.85546875" style="25" customWidth="1"/>
    <col min="7429" max="7429" width="4.28515625" style="25" customWidth="1"/>
    <col min="7430" max="7434" width="3.140625" style="25" customWidth="1"/>
    <col min="7435" max="7436" width="1.7109375" style="25" customWidth="1"/>
    <col min="7437" max="7437" width="2.42578125" style="25" customWidth="1"/>
    <col min="7438" max="7438" width="5.42578125" style="25" customWidth="1"/>
    <col min="7439" max="7439" width="4.140625" style="25" customWidth="1"/>
    <col min="7440" max="7440" width="1.7109375" style="25" customWidth="1"/>
    <col min="7441" max="7444" width="3.140625" style="25" customWidth="1"/>
    <col min="7445" max="7445" width="4.5703125" style="25" customWidth="1"/>
    <col min="7446" max="7448" width="2.85546875" style="25" customWidth="1"/>
    <col min="7449" max="7449" width="3.140625" style="25" customWidth="1"/>
    <col min="7450" max="7450" width="2.85546875" style="25" customWidth="1"/>
    <col min="7451" max="7451" width="3.5703125" style="25" customWidth="1"/>
    <col min="7452" max="7452" width="2.7109375" style="25" customWidth="1"/>
    <col min="7453" max="7453" width="3.7109375" style="25" customWidth="1"/>
    <col min="7454" max="7454" width="5.7109375" style="25" customWidth="1"/>
    <col min="7455" max="7455" width="4.7109375" style="25" customWidth="1"/>
    <col min="7456" max="7680" width="9.140625" style="25"/>
    <col min="7681" max="7681" width="3.7109375" style="25" customWidth="1"/>
    <col min="7682" max="7682" width="5.5703125" style="25" customWidth="1"/>
    <col min="7683" max="7683" width="2.140625" style="25" customWidth="1"/>
    <col min="7684" max="7684" width="2.85546875" style="25" customWidth="1"/>
    <col min="7685" max="7685" width="4.28515625" style="25" customWidth="1"/>
    <col min="7686" max="7690" width="3.140625" style="25" customWidth="1"/>
    <col min="7691" max="7692" width="1.7109375" style="25" customWidth="1"/>
    <col min="7693" max="7693" width="2.42578125" style="25" customWidth="1"/>
    <col min="7694" max="7694" width="5.42578125" style="25" customWidth="1"/>
    <col min="7695" max="7695" width="4.140625" style="25" customWidth="1"/>
    <col min="7696" max="7696" width="1.7109375" style="25" customWidth="1"/>
    <col min="7697" max="7700" width="3.140625" style="25" customWidth="1"/>
    <col min="7701" max="7701" width="4.5703125" style="25" customWidth="1"/>
    <col min="7702" max="7704" width="2.85546875" style="25" customWidth="1"/>
    <col min="7705" max="7705" width="3.140625" style="25" customWidth="1"/>
    <col min="7706" max="7706" width="2.85546875" style="25" customWidth="1"/>
    <col min="7707" max="7707" width="3.5703125" style="25" customWidth="1"/>
    <col min="7708" max="7708" width="2.7109375" style="25" customWidth="1"/>
    <col min="7709" max="7709" width="3.7109375" style="25" customWidth="1"/>
    <col min="7710" max="7710" width="5.7109375" style="25" customWidth="1"/>
    <col min="7711" max="7711" width="4.7109375" style="25" customWidth="1"/>
    <col min="7712" max="7936" width="9.140625" style="25"/>
    <col min="7937" max="7937" width="3.7109375" style="25" customWidth="1"/>
    <col min="7938" max="7938" width="5.5703125" style="25" customWidth="1"/>
    <col min="7939" max="7939" width="2.140625" style="25" customWidth="1"/>
    <col min="7940" max="7940" width="2.85546875" style="25" customWidth="1"/>
    <col min="7941" max="7941" width="4.28515625" style="25" customWidth="1"/>
    <col min="7942" max="7946" width="3.140625" style="25" customWidth="1"/>
    <col min="7947" max="7948" width="1.7109375" style="25" customWidth="1"/>
    <col min="7949" max="7949" width="2.42578125" style="25" customWidth="1"/>
    <col min="7950" max="7950" width="5.42578125" style="25" customWidth="1"/>
    <col min="7951" max="7951" width="4.140625" style="25" customWidth="1"/>
    <col min="7952" max="7952" width="1.7109375" style="25" customWidth="1"/>
    <col min="7953" max="7956" width="3.140625" style="25" customWidth="1"/>
    <col min="7957" max="7957" width="4.5703125" style="25" customWidth="1"/>
    <col min="7958" max="7960" width="2.85546875" style="25" customWidth="1"/>
    <col min="7961" max="7961" width="3.140625" style="25" customWidth="1"/>
    <col min="7962" max="7962" width="2.85546875" style="25" customWidth="1"/>
    <col min="7963" max="7963" width="3.5703125" style="25" customWidth="1"/>
    <col min="7964" max="7964" width="2.7109375" style="25" customWidth="1"/>
    <col min="7965" max="7965" width="3.7109375" style="25" customWidth="1"/>
    <col min="7966" max="7966" width="5.7109375" style="25" customWidth="1"/>
    <col min="7967" max="7967" width="4.7109375" style="25" customWidth="1"/>
    <col min="7968" max="8192" width="9.140625" style="25"/>
    <col min="8193" max="8193" width="3.7109375" style="25" customWidth="1"/>
    <col min="8194" max="8194" width="5.5703125" style="25" customWidth="1"/>
    <col min="8195" max="8195" width="2.140625" style="25" customWidth="1"/>
    <col min="8196" max="8196" width="2.85546875" style="25" customWidth="1"/>
    <col min="8197" max="8197" width="4.28515625" style="25" customWidth="1"/>
    <col min="8198" max="8202" width="3.140625" style="25" customWidth="1"/>
    <col min="8203" max="8204" width="1.7109375" style="25" customWidth="1"/>
    <col min="8205" max="8205" width="2.42578125" style="25" customWidth="1"/>
    <col min="8206" max="8206" width="5.42578125" style="25" customWidth="1"/>
    <col min="8207" max="8207" width="4.140625" style="25" customWidth="1"/>
    <col min="8208" max="8208" width="1.7109375" style="25" customWidth="1"/>
    <col min="8209" max="8212" width="3.140625" style="25" customWidth="1"/>
    <col min="8213" max="8213" width="4.5703125" style="25" customWidth="1"/>
    <col min="8214" max="8216" width="2.85546875" style="25" customWidth="1"/>
    <col min="8217" max="8217" width="3.140625" style="25" customWidth="1"/>
    <col min="8218" max="8218" width="2.85546875" style="25" customWidth="1"/>
    <col min="8219" max="8219" width="3.5703125" style="25" customWidth="1"/>
    <col min="8220" max="8220" width="2.7109375" style="25" customWidth="1"/>
    <col min="8221" max="8221" width="3.7109375" style="25" customWidth="1"/>
    <col min="8222" max="8222" width="5.7109375" style="25" customWidth="1"/>
    <col min="8223" max="8223" width="4.7109375" style="25" customWidth="1"/>
    <col min="8224" max="8448" width="9.140625" style="25"/>
    <col min="8449" max="8449" width="3.7109375" style="25" customWidth="1"/>
    <col min="8450" max="8450" width="5.5703125" style="25" customWidth="1"/>
    <col min="8451" max="8451" width="2.140625" style="25" customWidth="1"/>
    <col min="8452" max="8452" width="2.85546875" style="25" customWidth="1"/>
    <col min="8453" max="8453" width="4.28515625" style="25" customWidth="1"/>
    <col min="8454" max="8458" width="3.140625" style="25" customWidth="1"/>
    <col min="8459" max="8460" width="1.7109375" style="25" customWidth="1"/>
    <col min="8461" max="8461" width="2.42578125" style="25" customWidth="1"/>
    <col min="8462" max="8462" width="5.42578125" style="25" customWidth="1"/>
    <col min="8463" max="8463" width="4.140625" style="25" customWidth="1"/>
    <col min="8464" max="8464" width="1.7109375" style="25" customWidth="1"/>
    <col min="8465" max="8468" width="3.140625" style="25" customWidth="1"/>
    <col min="8469" max="8469" width="4.5703125" style="25" customWidth="1"/>
    <col min="8470" max="8472" width="2.85546875" style="25" customWidth="1"/>
    <col min="8473" max="8473" width="3.140625" style="25" customWidth="1"/>
    <col min="8474" max="8474" width="2.85546875" style="25" customWidth="1"/>
    <col min="8475" max="8475" width="3.5703125" style="25" customWidth="1"/>
    <col min="8476" max="8476" width="2.7109375" style="25" customWidth="1"/>
    <col min="8477" max="8477" width="3.7109375" style="25" customWidth="1"/>
    <col min="8478" max="8478" width="5.7109375" style="25" customWidth="1"/>
    <col min="8479" max="8479" width="4.7109375" style="25" customWidth="1"/>
    <col min="8480" max="8704" width="9.140625" style="25"/>
    <col min="8705" max="8705" width="3.7109375" style="25" customWidth="1"/>
    <col min="8706" max="8706" width="5.5703125" style="25" customWidth="1"/>
    <col min="8707" max="8707" width="2.140625" style="25" customWidth="1"/>
    <col min="8708" max="8708" width="2.85546875" style="25" customWidth="1"/>
    <col min="8709" max="8709" width="4.28515625" style="25" customWidth="1"/>
    <col min="8710" max="8714" width="3.140625" style="25" customWidth="1"/>
    <col min="8715" max="8716" width="1.7109375" style="25" customWidth="1"/>
    <col min="8717" max="8717" width="2.42578125" style="25" customWidth="1"/>
    <col min="8718" max="8718" width="5.42578125" style="25" customWidth="1"/>
    <col min="8719" max="8719" width="4.140625" style="25" customWidth="1"/>
    <col min="8720" max="8720" width="1.7109375" style="25" customWidth="1"/>
    <col min="8721" max="8724" width="3.140625" style="25" customWidth="1"/>
    <col min="8725" max="8725" width="4.5703125" style="25" customWidth="1"/>
    <col min="8726" max="8728" width="2.85546875" style="25" customWidth="1"/>
    <col min="8729" max="8729" width="3.140625" style="25" customWidth="1"/>
    <col min="8730" max="8730" width="2.85546875" style="25" customWidth="1"/>
    <col min="8731" max="8731" width="3.5703125" style="25" customWidth="1"/>
    <col min="8732" max="8732" width="2.7109375" style="25" customWidth="1"/>
    <col min="8733" max="8733" width="3.7109375" style="25" customWidth="1"/>
    <col min="8734" max="8734" width="5.7109375" style="25" customWidth="1"/>
    <col min="8735" max="8735" width="4.7109375" style="25" customWidth="1"/>
    <col min="8736" max="8960" width="9.140625" style="25"/>
    <col min="8961" max="8961" width="3.7109375" style="25" customWidth="1"/>
    <col min="8962" max="8962" width="5.5703125" style="25" customWidth="1"/>
    <col min="8963" max="8963" width="2.140625" style="25" customWidth="1"/>
    <col min="8964" max="8964" width="2.85546875" style="25" customWidth="1"/>
    <col min="8965" max="8965" width="4.28515625" style="25" customWidth="1"/>
    <col min="8966" max="8970" width="3.140625" style="25" customWidth="1"/>
    <col min="8971" max="8972" width="1.7109375" style="25" customWidth="1"/>
    <col min="8973" max="8973" width="2.42578125" style="25" customWidth="1"/>
    <col min="8974" max="8974" width="5.42578125" style="25" customWidth="1"/>
    <col min="8975" max="8975" width="4.140625" style="25" customWidth="1"/>
    <col min="8976" max="8976" width="1.7109375" style="25" customWidth="1"/>
    <col min="8977" max="8980" width="3.140625" style="25" customWidth="1"/>
    <col min="8981" max="8981" width="4.5703125" style="25" customWidth="1"/>
    <col min="8982" max="8984" width="2.85546875" style="25" customWidth="1"/>
    <col min="8985" max="8985" width="3.140625" style="25" customWidth="1"/>
    <col min="8986" max="8986" width="2.85546875" style="25" customWidth="1"/>
    <col min="8987" max="8987" width="3.5703125" style="25" customWidth="1"/>
    <col min="8988" max="8988" width="2.7109375" style="25" customWidth="1"/>
    <col min="8989" max="8989" width="3.7109375" style="25" customWidth="1"/>
    <col min="8990" max="8990" width="5.7109375" style="25" customWidth="1"/>
    <col min="8991" max="8991" width="4.7109375" style="25" customWidth="1"/>
    <col min="8992" max="9216" width="9.140625" style="25"/>
    <col min="9217" max="9217" width="3.7109375" style="25" customWidth="1"/>
    <col min="9218" max="9218" width="5.5703125" style="25" customWidth="1"/>
    <col min="9219" max="9219" width="2.140625" style="25" customWidth="1"/>
    <col min="9220" max="9220" width="2.85546875" style="25" customWidth="1"/>
    <col min="9221" max="9221" width="4.28515625" style="25" customWidth="1"/>
    <col min="9222" max="9226" width="3.140625" style="25" customWidth="1"/>
    <col min="9227" max="9228" width="1.7109375" style="25" customWidth="1"/>
    <col min="9229" max="9229" width="2.42578125" style="25" customWidth="1"/>
    <col min="9230" max="9230" width="5.42578125" style="25" customWidth="1"/>
    <col min="9231" max="9231" width="4.140625" style="25" customWidth="1"/>
    <col min="9232" max="9232" width="1.7109375" style="25" customWidth="1"/>
    <col min="9233" max="9236" width="3.140625" style="25" customWidth="1"/>
    <col min="9237" max="9237" width="4.5703125" style="25" customWidth="1"/>
    <col min="9238" max="9240" width="2.85546875" style="25" customWidth="1"/>
    <col min="9241" max="9241" width="3.140625" style="25" customWidth="1"/>
    <col min="9242" max="9242" width="2.85546875" style="25" customWidth="1"/>
    <col min="9243" max="9243" width="3.5703125" style="25" customWidth="1"/>
    <col min="9244" max="9244" width="2.7109375" style="25" customWidth="1"/>
    <col min="9245" max="9245" width="3.7109375" style="25" customWidth="1"/>
    <col min="9246" max="9246" width="5.7109375" style="25" customWidth="1"/>
    <col min="9247" max="9247" width="4.7109375" style="25" customWidth="1"/>
    <col min="9248" max="9472" width="9.140625" style="25"/>
    <col min="9473" max="9473" width="3.7109375" style="25" customWidth="1"/>
    <col min="9474" max="9474" width="5.5703125" style="25" customWidth="1"/>
    <col min="9475" max="9475" width="2.140625" style="25" customWidth="1"/>
    <col min="9476" max="9476" width="2.85546875" style="25" customWidth="1"/>
    <col min="9477" max="9477" width="4.28515625" style="25" customWidth="1"/>
    <col min="9478" max="9482" width="3.140625" style="25" customWidth="1"/>
    <col min="9483" max="9484" width="1.7109375" style="25" customWidth="1"/>
    <col min="9485" max="9485" width="2.42578125" style="25" customWidth="1"/>
    <col min="9486" max="9486" width="5.42578125" style="25" customWidth="1"/>
    <col min="9487" max="9487" width="4.140625" style="25" customWidth="1"/>
    <col min="9488" max="9488" width="1.7109375" style="25" customWidth="1"/>
    <col min="9489" max="9492" width="3.140625" style="25" customWidth="1"/>
    <col min="9493" max="9493" width="4.5703125" style="25" customWidth="1"/>
    <col min="9494" max="9496" width="2.85546875" style="25" customWidth="1"/>
    <col min="9497" max="9497" width="3.140625" style="25" customWidth="1"/>
    <col min="9498" max="9498" width="2.85546875" style="25" customWidth="1"/>
    <col min="9499" max="9499" width="3.5703125" style="25" customWidth="1"/>
    <col min="9500" max="9500" width="2.7109375" style="25" customWidth="1"/>
    <col min="9501" max="9501" width="3.7109375" style="25" customWidth="1"/>
    <col min="9502" max="9502" width="5.7109375" style="25" customWidth="1"/>
    <col min="9503" max="9503" width="4.7109375" style="25" customWidth="1"/>
    <col min="9504" max="9728" width="9.140625" style="25"/>
    <col min="9729" max="9729" width="3.7109375" style="25" customWidth="1"/>
    <col min="9730" max="9730" width="5.5703125" style="25" customWidth="1"/>
    <col min="9731" max="9731" width="2.140625" style="25" customWidth="1"/>
    <col min="9732" max="9732" width="2.85546875" style="25" customWidth="1"/>
    <col min="9733" max="9733" width="4.28515625" style="25" customWidth="1"/>
    <col min="9734" max="9738" width="3.140625" style="25" customWidth="1"/>
    <col min="9739" max="9740" width="1.7109375" style="25" customWidth="1"/>
    <col min="9741" max="9741" width="2.42578125" style="25" customWidth="1"/>
    <col min="9742" max="9742" width="5.42578125" style="25" customWidth="1"/>
    <col min="9743" max="9743" width="4.140625" style="25" customWidth="1"/>
    <col min="9744" max="9744" width="1.7109375" style="25" customWidth="1"/>
    <col min="9745" max="9748" width="3.140625" style="25" customWidth="1"/>
    <col min="9749" max="9749" width="4.5703125" style="25" customWidth="1"/>
    <col min="9750" max="9752" width="2.85546875" style="25" customWidth="1"/>
    <col min="9753" max="9753" width="3.140625" style="25" customWidth="1"/>
    <col min="9754" max="9754" width="2.85546875" style="25" customWidth="1"/>
    <col min="9755" max="9755" width="3.5703125" style="25" customWidth="1"/>
    <col min="9756" max="9756" width="2.7109375" style="25" customWidth="1"/>
    <col min="9757" max="9757" width="3.7109375" style="25" customWidth="1"/>
    <col min="9758" max="9758" width="5.7109375" style="25" customWidth="1"/>
    <col min="9759" max="9759" width="4.7109375" style="25" customWidth="1"/>
    <col min="9760" max="9984" width="9.140625" style="25"/>
    <col min="9985" max="9985" width="3.7109375" style="25" customWidth="1"/>
    <col min="9986" max="9986" width="5.5703125" style="25" customWidth="1"/>
    <col min="9987" max="9987" width="2.140625" style="25" customWidth="1"/>
    <col min="9988" max="9988" width="2.85546875" style="25" customWidth="1"/>
    <col min="9989" max="9989" width="4.28515625" style="25" customWidth="1"/>
    <col min="9990" max="9994" width="3.140625" style="25" customWidth="1"/>
    <col min="9995" max="9996" width="1.7109375" style="25" customWidth="1"/>
    <col min="9997" max="9997" width="2.42578125" style="25" customWidth="1"/>
    <col min="9998" max="9998" width="5.42578125" style="25" customWidth="1"/>
    <col min="9999" max="9999" width="4.140625" style="25" customWidth="1"/>
    <col min="10000" max="10000" width="1.7109375" style="25" customWidth="1"/>
    <col min="10001" max="10004" width="3.140625" style="25" customWidth="1"/>
    <col min="10005" max="10005" width="4.5703125" style="25" customWidth="1"/>
    <col min="10006" max="10008" width="2.85546875" style="25" customWidth="1"/>
    <col min="10009" max="10009" width="3.140625" style="25" customWidth="1"/>
    <col min="10010" max="10010" width="2.85546875" style="25" customWidth="1"/>
    <col min="10011" max="10011" width="3.5703125" style="25" customWidth="1"/>
    <col min="10012" max="10012" width="2.7109375" style="25" customWidth="1"/>
    <col min="10013" max="10013" width="3.7109375" style="25" customWidth="1"/>
    <col min="10014" max="10014" width="5.7109375" style="25" customWidth="1"/>
    <col min="10015" max="10015" width="4.7109375" style="25" customWidth="1"/>
    <col min="10016" max="10240" width="9.140625" style="25"/>
    <col min="10241" max="10241" width="3.7109375" style="25" customWidth="1"/>
    <col min="10242" max="10242" width="5.5703125" style="25" customWidth="1"/>
    <col min="10243" max="10243" width="2.140625" style="25" customWidth="1"/>
    <col min="10244" max="10244" width="2.85546875" style="25" customWidth="1"/>
    <col min="10245" max="10245" width="4.28515625" style="25" customWidth="1"/>
    <col min="10246" max="10250" width="3.140625" style="25" customWidth="1"/>
    <col min="10251" max="10252" width="1.7109375" style="25" customWidth="1"/>
    <col min="10253" max="10253" width="2.42578125" style="25" customWidth="1"/>
    <col min="10254" max="10254" width="5.42578125" style="25" customWidth="1"/>
    <col min="10255" max="10255" width="4.140625" style="25" customWidth="1"/>
    <col min="10256" max="10256" width="1.7109375" style="25" customWidth="1"/>
    <col min="10257" max="10260" width="3.140625" style="25" customWidth="1"/>
    <col min="10261" max="10261" width="4.5703125" style="25" customWidth="1"/>
    <col min="10262" max="10264" width="2.85546875" style="25" customWidth="1"/>
    <col min="10265" max="10265" width="3.140625" style="25" customWidth="1"/>
    <col min="10266" max="10266" width="2.85546875" style="25" customWidth="1"/>
    <col min="10267" max="10267" width="3.5703125" style="25" customWidth="1"/>
    <col min="10268" max="10268" width="2.7109375" style="25" customWidth="1"/>
    <col min="10269" max="10269" width="3.7109375" style="25" customWidth="1"/>
    <col min="10270" max="10270" width="5.7109375" style="25" customWidth="1"/>
    <col min="10271" max="10271" width="4.7109375" style="25" customWidth="1"/>
    <col min="10272" max="10496" width="9.140625" style="25"/>
    <col min="10497" max="10497" width="3.7109375" style="25" customWidth="1"/>
    <col min="10498" max="10498" width="5.5703125" style="25" customWidth="1"/>
    <col min="10499" max="10499" width="2.140625" style="25" customWidth="1"/>
    <col min="10500" max="10500" width="2.85546875" style="25" customWidth="1"/>
    <col min="10501" max="10501" width="4.28515625" style="25" customWidth="1"/>
    <col min="10502" max="10506" width="3.140625" style="25" customWidth="1"/>
    <col min="10507" max="10508" width="1.7109375" style="25" customWidth="1"/>
    <col min="10509" max="10509" width="2.42578125" style="25" customWidth="1"/>
    <col min="10510" max="10510" width="5.42578125" style="25" customWidth="1"/>
    <col min="10511" max="10511" width="4.140625" style="25" customWidth="1"/>
    <col min="10512" max="10512" width="1.7109375" style="25" customWidth="1"/>
    <col min="10513" max="10516" width="3.140625" style="25" customWidth="1"/>
    <col min="10517" max="10517" width="4.5703125" style="25" customWidth="1"/>
    <col min="10518" max="10520" width="2.85546875" style="25" customWidth="1"/>
    <col min="10521" max="10521" width="3.140625" style="25" customWidth="1"/>
    <col min="10522" max="10522" width="2.85546875" style="25" customWidth="1"/>
    <col min="10523" max="10523" width="3.5703125" style="25" customWidth="1"/>
    <col min="10524" max="10524" width="2.7109375" style="25" customWidth="1"/>
    <col min="10525" max="10525" width="3.7109375" style="25" customWidth="1"/>
    <col min="10526" max="10526" width="5.7109375" style="25" customWidth="1"/>
    <col min="10527" max="10527" width="4.7109375" style="25" customWidth="1"/>
    <col min="10528" max="10752" width="9.140625" style="25"/>
    <col min="10753" max="10753" width="3.7109375" style="25" customWidth="1"/>
    <col min="10754" max="10754" width="5.5703125" style="25" customWidth="1"/>
    <col min="10755" max="10755" width="2.140625" style="25" customWidth="1"/>
    <col min="10756" max="10756" width="2.85546875" style="25" customWidth="1"/>
    <col min="10757" max="10757" width="4.28515625" style="25" customWidth="1"/>
    <col min="10758" max="10762" width="3.140625" style="25" customWidth="1"/>
    <col min="10763" max="10764" width="1.7109375" style="25" customWidth="1"/>
    <col min="10765" max="10765" width="2.42578125" style="25" customWidth="1"/>
    <col min="10766" max="10766" width="5.42578125" style="25" customWidth="1"/>
    <col min="10767" max="10767" width="4.140625" style="25" customWidth="1"/>
    <col min="10768" max="10768" width="1.7109375" style="25" customWidth="1"/>
    <col min="10769" max="10772" width="3.140625" style="25" customWidth="1"/>
    <col min="10773" max="10773" width="4.5703125" style="25" customWidth="1"/>
    <col min="10774" max="10776" width="2.85546875" style="25" customWidth="1"/>
    <col min="10777" max="10777" width="3.140625" style="25" customWidth="1"/>
    <col min="10778" max="10778" width="2.85546875" style="25" customWidth="1"/>
    <col min="10779" max="10779" width="3.5703125" style="25" customWidth="1"/>
    <col min="10780" max="10780" width="2.7109375" style="25" customWidth="1"/>
    <col min="10781" max="10781" width="3.7109375" style="25" customWidth="1"/>
    <col min="10782" max="10782" width="5.7109375" style="25" customWidth="1"/>
    <col min="10783" max="10783" width="4.7109375" style="25" customWidth="1"/>
    <col min="10784" max="11008" width="9.140625" style="25"/>
    <col min="11009" max="11009" width="3.7109375" style="25" customWidth="1"/>
    <col min="11010" max="11010" width="5.5703125" style="25" customWidth="1"/>
    <col min="11011" max="11011" width="2.140625" style="25" customWidth="1"/>
    <col min="11012" max="11012" width="2.85546875" style="25" customWidth="1"/>
    <col min="11013" max="11013" width="4.28515625" style="25" customWidth="1"/>
    <col min="11014" max="11018" width="3.140625" style="25" customWidth="1"/>
    <col min="11019" max="11020" width="1.7109375" style="25" customWidth="1"/>
    <col min="11021" max="11021" width="2.42578125" style="25" customWidth="1"/>
    <col min="11022" max="11022" width="5.42578125" style="25" customWidth="1"/>
    <col min="11023" max="11023" width="4.140625" style="25" customWidth="1"/>
    <col min="11024" max="11024" width="1.7109375" style="25" customWidth="1"/>
    <col min="11025" max="11028" width="3.140625" style="25" customWidth="1"/>
    <col min="11029" max="11029" width="4.5703125" style="25" customWidth="1"/>
    <col min="11030" max="11032" width="2.85546875" style="25" customWidth="1"/>
    <col min="11033" max="11033" width="3.140625" style="25" customWidth="1"/>
    <col min="11034" max="11034" width="2.85546875" style="25" customWidth="1"/>
    <col min="11035" max="11035" width="3.5703125" style="25" customWidth="1"/>
    <col min="11036" max="11036" width="2.7109375" style="25" customWidth="1"/>
    <col min="11037" max="11037" width="3.7109375" style="25" customWidth="1"/>
    <col min="11038" max="11038" width="5.7109375" style="25" customWidth="1"/>
    <col min="11039" max="11039" width="4.7109375" style="25" customWidth="1"/>
    <col min="11040" max="11264" width="9.140625" style="25"/>
    <col min="11265" max="11265" width="3.7109375" style="25" customWidth="1"/>
    <col min="11266" max="11266" width="5.5703125" style="25" customWidth="1"/>
    <col min="11267" max="11267" width="2.140625" style="25" customWidth="1"/>
    <col min="11268" max="11268" width="2.85546875" style="25" customWidth="1"/>
    <col min="11269" max="11269" width="4.28515625" style="25" customWidth="1"/>
    <col min="11270" max="11274" width="3.140625" style="25" customWidth="1"/>
    <col min="11275" max="11276" width="1.7109375" style="25" customWidth="1"/>
    <col min="11277" max="11277" width="2.42578125" style="25" customWidth="1"/>
    <col min="11278" max="11278" width="5.42578125" style="25" customWidth="1"/>
    <col min="11279" max="11279" width="4.140625" style="25" customWidth="1"/>
    <col min="11280" max="11280" width="1.7109375" style="25" customWidth="1"/>
    <col min="11281" max="11284" width="3.140625" style="25" customWidth="1"/>
    <col min="11285" max="11285" width="4.5703125" style="25" customWidth="1"/>
    <col min="11286" max="11288" width="2.85546875" style="25" customWidth="1"/>
    <col min="11289" max="11289" width="3.140625" style="25" customWidth="1"/>
    <col min="11290" max="11290" width="2.85546875" style="25" customWidth="1"/>
    <col min="11291" max="11291" width="3.5703125" style="25" customWidth="1"/>
    <col min="11292" max="11292" width="2.7109375" style="25" customWidth="1"/>
    <col min="11293" max="11293" width="3.7109375" style="25" customWidth="1"/>
    <col min="11294" max="11294" width="5.7109375" style="25" customWidth="1"/>
    <col min="11295" max="11295" width="4.7109375" style="25" customWidth="1"/>
    <col min="11296" max="11520" width="9.140625" style="25"/>
    <col min="11521" max="11521" width="3.7109375" style="25" customWidth="1"/>
    <col min="11522" max="11522" width="5.5703125" style="25" customWidth="1"/>
    <col min="11523" max="11523" width="2.140625" style="25" customWidth="1"/>
    <col min="11524" max="11524" width="2.85546875" style="25" customWidth="1"/>
    <col min="11525" max="11525" width="4.28515625" style="25" customWidth="1"/>
    <col min="11526" max="11530" width="3.140625" style="25" customWidth="1"/>
    <col min="11531" max="11532" width="1.7109375" style="25" customWidth="1"/>
    <col min="11533" max="11533" width="2.42578125" style="25" customWidth="1"/>
    <col min="11534" max="11534" width="5.42578125" style="25" customWidth="1"/>
    <col min="11535" max="11535" width="4.140625" style="25" customWidth="1"/>
    <col min="11536" max="11536" width="1.7109375" style="25" customWidth="1"/>
    <col min="11537" max="11540" width="3.140625" style="25" customWidth="1"/>
    <col min="11541" max="11541" width="4.5703125" style="25" customWidth="1"/>
    <col min="11542" max="11544" width="2.85546875" style="25" customWidth="1"/>
    <col min="11545" max="11545" width="3.140625" style="25" customWidth="1"/>
    <col min="11546" max="11546" width="2.85546875" style="25" customWidth="1"/>
    <col min="11547" max="11547" width="3.5703125" style="25" customWidth="1"/>
    <col min="11548" max="11548" width="2.7109375" style="25" customWidth="1"/>
    <col min="11549" max="11549" width="3.7109375" style="25" customWidth="1"/>
    <col min="11550" max="11550" width="5.7109375" style="25" customWidth="1"/>
    <col min="11551" max="11551" width="4.7109375" style="25" customWidth="1"/>
    <col min="11552" max="11776" width="9.140625" style="25"/>
    <col min="11777" max="11777" width="3.7109375" style="25" customWidth="1"/>
    <col min="11778" max="11778" width="5.5703125" style="25" customWidth="1"/>
    <col min="11779" max="11779" width="2.140625" style="25" customWidth="1"/>
    <col min="11780" max="11780" width="2.85546875" style="25" customWidth="1"/>
    <col min="11781" max="11781" width="4.28515625" style="25" customWidth="1"/>
    <col min="11782" max="11786" width="3.140625" style="25" customWidth="1"/>
    <col min="11787" max="11788" width="1.7109375" style="25" customWidth="1"/>
    <col min="11789" max="11789" width="2.42578125" style="25" customWidth="1"/>
    <col min="11790" max="11790" width="5.42578125" style="25" customWidth="1"/>
    <col min="11791" max="11791" width="4.140625" style="25" customWidth="1"/>
    <col min="11792" max="11792" width="1.7109375" style="25" customWidth="1"/>
    <col min="11793" max="11796" width="3.140625" style="25" customWidth="1"/>
    <col min="11797" max="11797" width="4.5703125" style="25" customWidth="1"/>
    <col min="11798" max="11800" width="2.85546875" style="25" customWidth="1"/>
    <col min="11801" max="11801" width="3.140625" style="25" customWidth="1"/>
    <col min="11802" max="11802" width="2.85546875" style="25" customWidth="1"/>
    <col min="11803" max="11803" width="3.5703125" style="25" customWidth="1"/>
    <col min="11804" max="11804" width="2.7109375" style="25" customWidth="1"/>
    <col min="11805" max="11805" width="3.7109375" style="25" customWidth="1"/>
    <col min="11806" max="11806" width="5.7109375" style="25" customWidth="1"/>
    <col min="11807" max="11807" width="4.7109375" style="25" customWidth="1"/>
    <col min="11808" max="12032" width="9.140625" style="25"/>
    <col min="12033" max="12033" width="3.7109375" style="25" customWidth="1"/>
    <col min="12034" max="12034" width="5.5703125" style="25" customWidth="1"/>
    <col min="12035" max="12035" width="2.140625" style="25" customWidth="1"/>
    <col min="12036" max="12036" width="2.85546875" style="25" customWidth="1"/>
    <col min="12037" max="12037" width="4.28515625" style="25" customWidth="1"/>
    <col min="12038" max="12042" width="3.140625" style="25" customWidth="1"/>
    <col min="12043" max="12044" width="1.7109375" style="25" customWidth="1"/>
    <col min="12045" max="12045" width="2.42578125" style="25" customWidth="1"/>
    <col min="12046" max="12046" width="5.42578125" style="25" customWidth="1"/>
    <col min="12047" max="12047" width="4.140625" style="25" customWidth="1"/>
    <col min="12048" max="12048" width="1.7109375" style="25" customWidth="1"/>
    <col min="12049" max="12052" width="3.140625" style="25" customWidth="1"/>
    <col min="12053" max="12053" width="4.5703125" style="25" customWidth="1"/>
    <col min="12054" max="12056" width="2.85546875" style="25" customWidth="1"/>
    <col min="12057" max="12057" width="3.140625" style="25" customWidth="1"/>
    <col min="12058" max="12058" width="2.85546875" style="25" customWidth="1"/>
    <col min="12059" max="12059" width="3.5703125" style="25" customWidth="1"/>
    <col min="12060" max="12060" width="2.7109375" style="25" customWidth="1"/>
    <col min="12061" max="12061" width="3.7109375" style="25" customWidth="1"/>
    <col min="12062" max="12062" width="5.7109375" style="25" customWidth="1"/>
    <col min="12063" max="12063" width="4.7109375" style="25" customWidth="1"/>
    <col min="12064" max="12288" width="9.140625" style="25"/>
    <col min="12289" max="12289" width="3.7109375" style="25" customWidth="1"/>
    <col min="12290" max="12290" width="5.5703125" style="25" customWidth="1"/>
    <col min="12291" max="12291" width="2.140625" style="25" customWidth="1"/>
    <col min="12292" max="12292" width="2.85546875" style="25" customWidth="1"/>
    <col min="12293" max="12293" width="4.28515625" style="25" customWidth="1"/>
    <col min="12294" max="12298" width="3.140625" style="25" customWidth="1"/>
    <col min="12299" max="12300" width="1.7109375" style="25" customWidth="1"/>
    <col min="12301" max="12301" width="2.42578125" style="25" customWidth="1"/>
    <col min="12302" max="12302" width="5.42578125" style="25" customWidth="1"/>
    <col min="12303" max="12303" width="4.140625" style="25" customWidth="1"/>
    <col min="12304" max="12304" width="1.7109375" style="25" customWidth="1"/>
    <col min="12305" max="12308" width="3.140625" style="25" customWidth="1"/>
    <col min="12309" max="12309" width="4.5703125" style="25" customWidth="1"/>
    <col min="12310" max="12312" width="2.85546875" style="25" customWidth="1"/>
    <col min="12313" max="12313" width="3.140625" style="25" customWidth="1"/>
    <col min="12314" max="12314" width="2.85546875" style="25" customWidth="1"/>
    <col min="12315" max="12315" width="3.5703125" style="25" customWidth="1"/>
    <col min="12316" max="12316" width="2.7109375" style="25" customWidth="1"/>
    <col min="12317" max="12317" width="3.7109375" style="25" customWidth="1"/>
    <col min="12318" max="12318" width="5.7109375" style="25" customWidth="1"/>
    <col min="12319" max="12319" width="4.7109375" style="25" customWidth="1"/>
    <col min="12320" max="12544" width="9.140625" style="25"/>
    <col min="12545" max="12545" width="3.7109375" style="25" customWidth="1"/>
    <col min="12546" max="12546" width="5.5703125" style="25" customWidth="1"/>
    <col min="12547" max="12547" width="2.140625" style="25" customWidth="1"/>
    <col min="12548" max="12548" width="2.85546875" style="25" customWidth="1"/>
    <col min="12549" max="12549" width="4.28515625" style="25" customWidth="1"/>
    <col min="12550" max="12554" width="3.140625" style="25" customWidth="1"/>
    <col min="12555" max="12556" width="1.7109375" style="25" customWidth="1"/>
    <col min="12557" max="12557" width="2.42578125" style="25" customWidth="1"/>
    <col min="12558" max="12558" width="5.42578125" style="25" customWidth="1"/>
    <col min="12559" max="12559" width="4.140625" style="25" customWidth="1"/>
    <col min="12560" max="12560" width="1.7109375" style="25" customWidth="1"/>
    <col min="12561" max="12564" width="3.140625" style="25" customWidth="1"/>
    <col min="12565" max="12565" width="4.5703125" style="25" customWidth="1"/>
    <col min="12566" max="12568" width="2.85546875" style="25" customWidth="1"/>
    <col min="12569" max="12569" width="3.140625" style="25" customWidth="1"/>
    <col min="12570" max="12570" width="2.85546875" style="25" customWidth="1"/>
    <col min="12571" max="12571" width="3.5703125" style="25" customWidth="1"/>
    <col min="12572" max="12572" width="2.7109375" style="25" customWidth="1"/>
    <col min="12573" max="12573" width="3.7109375" style="25" customWidth="1"/>
    <col min="12574" max="12574" width="5.7109375" style="25" customWidth="1"/>
    <col min="12575" max="12575" width="4.7109375" style="25" customWidth="1"/>
    <col min="12576" max="12800" width="9.140625" style="25"/>
    <col min="12801" max="12801" width="3.7109375" style="25" customWidth="1"/>
    <col min="12802" max="12802" width="5.5703125" style="25" customWidth="1"/>
    <col min="12803" max="12803" width="2.140625" style="25" customWidth="1"/>
    <col min="12804" max="12804" width="2.85546875" style="25" customWidth="1"/>
    <col min="12805" max="12805" width="4.28515625" style="25" customWidth="1"/>
    <col min="12806" max="12810" width="3.140625" style="25" customWidth="1"/>
    <col min="12811" max="12812" width="1.7109375" style="25" customWidth="1"/>
    <col min="12813" max="12813" width="2.42578125" style="25" customWidth="1"/>
    <col min="12814" max="12814" width="5.42578125" style="25" customWidth="1"/>
    <col min="12815" max="12815" width="4.140625" style="25" customWidth="1"/>
    <col min="12816" max="12816" width="1.7109375" style="25" customWidth="1"/>
    <col min="12817" max="12820" width="3.140625" style="25" customWidth="1"/>
    <col min="12821" max="12821" width="4.5703125" style="25" customWidth="1"/>
    <col min="12822" max="12824" width="2.85546875" style="25" customWidth="1"/>
    <col min="12825" max="12825" width="3.140625" style="25" customWidth="1"/>
    <col min="12826" max="12826" width="2.85546875" style="25" customWidth="1"/>
    <col min="12827" max="12827" width="3.5703125" style="25" customWidth="1"/>
    <col min="12828" max="12828" width="2.7109375" style="25" customWidth="1"/>
    <col min="12829" max="12829" width="3.7109375" style="25" customWidth="1"/>
    <col min="12830" max="12830" width="5.7109375" style="25" customWidth="1"/>
    <col min="12831" max="12831" width="4.7109375" style="25" customWidth="1"/>
    <col min="12832" max="13056" width="9.140625" style="25"/>
    <col min="13057" max="13057" width="3.7109375" style="25" customWidth="1"/>
    <col min="13058" max="13058" width="5.5703125" style="25" customWidth="1"/>
    <col min="13059" max="13059" width="2.140625" style="25" customWidth="1"/>
    <col min="13060" max="13060" width="2.85546875" style="25" customWidth="1"/>
    <col min="13061" max="13061" width="4.28515625" style="25" customWidth="1"/>
    <col min="13062" max="13066" width="3.140625" style="25" customWidth="1"/>
    <col min="13067" max="13068" width="1.7109375" style="25" customWidth="1"/>
    <col min="13069" max="13069" width="2.42578125" style="25" customWidth="1"/>
    <col min="13070" max="13070" width="5.42578125" style="25" customWidth="1"/>
    <col min="13071" max="13071" width="4.140625" style="25" customWidth="1"/>
    <col min="13072" max="13072" width="1.7109375" style="25" customWidth="1"/>
    <col min="13073" max="13076" width="3.140625" style="25" customWidth="1"/>
    <col min="13077" max="13077" width="4.5703125" style="25" customWidth="1"/>
    <col min="13078" max="13080" width="2.85546875" style="25" customWidth="1"/>
    <col min="13081" max="13081" width="3.140625" style="25" customWidth="1"/>
    <col min="13082" max="13082" width="2.85546875" style="25" customWidth="1"/>
    <col min="13083" max="13083" width="3.5703125" style="25" customWidth="1"/>
    <col min="13084" max="13084" width="2.7109375" style="25" customWidth="1"/>
    <col min="13085" max="13085" width="3.7109375" style="25" customWidth="1"/>
    <col min="13086" max="13086" width="5.7109375" style="25" customWidth="1"/>
    <col min="13087" max="13087" width="4.7109375" style="25" customWidth="1"/>
    <col min="13088" max="13312" width="9.140625" style="25"/>
    <col min="13313" max="13313" width="3.7109375" style="25" customWidth="1"/>
    <col min="13314" max="13314" width="5.5703125" style="25" customWidth="1"/>
    <col min="13315" max="13315" width="2.140625" style="25" customWidth="1"/>
    <col min="13316" max="13316" width="2.85546875" style="25" customWidth="1"/>
    <col min="13317" max="13317" width="4.28515625" style="25" customWidth="1"/>
    <col min="13318" max="13322" width="3.140625" style="25" customWidth="1"/>
    <col min="13323" max="13324" width="1.7109375" style="25" customWidth="1"/>
    <col min="13325" max="13325" width="2.42578125" style="25" customWidth="1"/>
    <col min="13326" max="13326" width="5.42578125" style="25" customWidth="1"/>
    <col min="13327" max="13327" width="4.140625" style="25" customWidth="1"/>
    <col min="13328" max="13328" width="1.7109375" style="25" customWidth="1"/>
    <col min="13329" max="13332" width="3.140625" style="25" customWidth="1"/>
    <col min="13333" max="13333" width="4.5703125" style="25" customWidth="1"/>
    <col min="13334" max="13336" width="2.85546875" style="25" customWidth="1"/>
    <col min="13337" max="13337" width="3.140625" style="25" customWidth="1"/>
    <col min="13338" max="13338" width="2.85546875" style="25" customWidth="1"/>
    <col min="13339" max="13339" width="3.5703125" style="25" customWidth="1"/>
    <col min="13340" max="13340" width="2.7109375" style="25" customWidth="1"/>
    <col min="13341" max="13341" width="3.7109375" style="25" customWidth="1"/>
    <col min="13342" max="13342" width="5.7109375" style="25" customWidth="1"/>
    <col min="13343" max="13343" width="4.7109375" style="25" customWidth="1"/>
    <col min="13344" max="13568" width="9.140625" style="25"/>
    <col min="13569" max="13569" width="3.7109375" style="25" customWidth="1"/>
    <col min="13570" max="13570" width="5.5703125" style="25" customWidth="1"/>
    <col min="13571" max="13571" width="2.140625" style="25" customWidth="1"/>
    <col min="13572" max="13572" width="2.85546875" style="25" customWidth="1"/>
    <col min="13573" max="13573" width="4.28515625" style="25" customWidth="1"/>
    <col min="13574" max="13578" width="3.140625" style="25" customWidth="1"/>
    <col min="13579" max="13580" width="1.7109375" style="25" customWidth="1"/>
    <col min="13581" max="13581" width="2.42578125" style="25" customWidth="1"/>
    <col min="13582" max="13582" width="5.42578125" style="25" customWidth="1"/>
    <col min="13583" max="13583" width="4.140625" style="25" customWidth="1"/>
    <col min="13584" max="13584" width="1.7109375" style="25" customWidth="1"/>
    <col min="13585" max="13588" width="3.140625" style="25" customWidth="1"/>
    <col min="13589" max="13589" width="4.5703125" style="25" customWidth="1"/>
    <col min="13590" max="13592" width="2.85546875" style="25" customWidth="1"/>
    <col min="13593" max="13593" width="3.140625" style="25" customWidth="1"/>
    <col min="13594" max="13594" width="2.85546875" style="25" customWidth="1"/>
    <col min="13595" max="13595" width="3.5703125" style="25" customWidth="1"/>
    <col min="13596" max="13596" width="2.7109375" style="25" customWidth="1"/>
    <col min="13597" max="13597" width="3.7109375" style="25" customWidth="1"/>
    <col min="13598" max="13598" width="5.7109375" style="25" customWidth="1"/>
    <col min="13599" max="13599" width="4.7109375" style="25" customWidth="1"/>
    <col min="13600" max="13824" width="9.140625" style="25"/>
    <col min="13825" max="13825" width="3.7109375" style="25" customWidth="1"/>
    <col min="13826" max="13826" width="5.5703125" style="25" customWidth="1"/>
    <col min="13827" max="13827" width="2.140625" style="25" customWidth="1"/>
    <col min="13828" max="13828" width="2.85546875" style="25" customWidth="1"/>
    <col min="13829" max="13829" width="4.28515625" style="25" customWidth="1"/>
    <col min="13830" max="13834" width="3.140625" style="25" customWidth="1"/>
    <col min="13835" max="13836" width="1.7109375" style="25" customWidth="1"/>
    <col min="13837" max="13837" width="2.42578125" style="25" customWidth="1"/>
    <col min="13838" max="13838" width="5.42578125" style="25" customWidth="1"/>
    <col min="13839" max="13839" width="4.140625" style="25" customWidth="1"/>
    <col min="13840" max="13840" width="1.7109375" style="25" customWidth="1"/>
    <col min="13841" max="13844" width="3.140625" style="25" customWidth="1"/>
    <col min="13845" max="13845" width="4.5703125" style="25" customWidth="1"/>
    <col min="13846" max="13848" width="2.85546875" style="25" customWidth="1"/>
    <col min="13849" max="13849" width="3.140625" style="25" customWidth="1"/>
    <col min="13850" max="13850" width="2.85546875" style="25" customWidth="1"/>
    <col min="13851" max="13851" width="3.5703125" style="25" customWidth="1"/>
    <col min="13852" max="13852" width="2.7109375" style="25" customWidth="1"/>
    <col min="13853" max="13853" width="3.7109375" style="25" customWidth="1"/>
    <col min="13854" max="13854" width="5.7109375" style="25" customWidth="1"/>
    <col min="13855" max="13855" width="4.7109375" style="25" customWidth="1"/>
    <col min="13856" max="14080" width="9.140625" style="25"/>
    <col min="14081" max="14081" width="3.7109375" style="25" customWidth="1"/>
    <col min="14082" max="14082" width="5.5703125" style="25" customWidth="1"/>
    <col min="14083" max="14083" width="2.140625" style="25" customWidth="1"/>
    <col min="14084" max="14084" width="2.85546875" style="25" customWidth="1"/>
    <col min="14085" max="14085" width="4.28515625" style="25" customWidth="1"/>
    <col min="14086" max="14090" width="3.140625" style="25" customWidth="1"/>
    <col min="14091" max="14092" width="1.7109375" style="25" customWidth="1"/>
    <col min="14093" max="14093" width="2.42578125" style="25" customWidth="1"/>
    <col min="14094" max="14094" width="5.42578125" style="25" customWidth="1"/>
    <col min="14095" max="14095" width="4.140625" style="25" customWidth="1"/>
    <col min="14096" max="14096" width="1.7109375" style="25" customWidth="1"/>
    <col min="14097" max="14100" width="3.140625" style="25" customWidth="1"/>
    <col min="14101" max="14101" width="4.5703125" style="25" customWidth="1"/>
    <col min="14102" max="14104" width="2.85546875" style="25" customWidth="1"/>
    <col min="14105" max="14105" width="3.140625" style="25" customWidth="1"/>
    <col min="14106" max="14106" width="2.85546875" style="25" customWidth="1"/>
    <col min="14107" max="14107" width="3.5703125" style="25" customWidth="1"/>
    <col min="14108" max="14108" width="2.7109375" style="25" customWidth="1"/>
    <col min="14109" max="14109" width="3.7109375" style="25" customWidth="1"/>
    <col min="14110" max="14110" width="5.7109375" style="25" customWidth="1"/>
    <col min="14111" max="14111" width="4.7109375" style="25" customWidth="1"/>
    <col min="14112" max="14336" width="9.140625" style="25"/>
    <col min="14337" max="14337" width="3.7109375" style="25" customWidth="1"/>
    <col min="14338" max="14338" width="5.5703125" style="25" customWidth="1"/>
    <col min="14339" max="14339" width="2.140625" style="25" customWidth="1"/>
    <col min="14340" max="14340" width="2.85546875" style="25" customWidth="1"/>
    <col min="14341" max="14341" width="4.28515625" style="25" customWidth="1"/>
    <col min="14342" max="14346" width="3.140625" style="25" customWidth="1"/>
    <col min="14347" max="14348" width="1.7109375" style="25" customWidth="1"/>
    <col min="14349" max="14349" width="2.42578125" style="25" customWidth="1"/>
    <col min="14350" max="14350" width="5.42578125" style="25" customWidth="1"/>
    <col min="14351" max="14351" width="4.140625" style="25" customWidth="1"/>
    <col min="14352" max="14352" width="1.7109375" style="25" customWidth="1"/>
    <col min="14353" max="14356" width="3.140625" style="25" customWidth="1"/>
    <col min="14357" max="14357" width="4.5703125" style="25" customWidth="1"/>
    <col min="14358" max="14360" width="2.85546875" style="25" customWidth="1"/>
    <col min="14361" max="14361" width="3.140625" style="25" customWidth="1"/>
    <col min="14362" max="14362" width="2.85546875" style="25" customWidth="1"/>
    <col min="14363" max="14363" width="3.5703125" style="25" customWidth="1"/>
    <col min="14364" max="14364" width="2.7109375" style="25" customWidth="1"/>
    <col min="14365" max="14365" width="3.7109375" style="25" customWidth="1"/>
    <col min="14366" max="14366" width="5.7109375" style="25" customWidth="1"/>
    <col min="14367" max="14367" width="4.7109375" style="25" customWidth="1"/>
    <col min="14368" max="14592" width="9.140625" style="25"/>
    <col min="14593" max="14593" width="3.7109375" style="25" customWidth="1"/>
    <col min="14594" max="14594" width="5.5703125" style="25" customWidth="1"/>
    <col min="14595" max="14595" width="2.140625" style="25" customWidth="1"/>
    <col min="14596" max="14596" width="2.85546875" style="25" customWidth="1"/>
    <col min="14597" max="14597" width="4.28515625" style="25" customWidth="1"/>
    <col min="14598" max="14602" width="3.140625" style="25" customWidth="1"/>
    <col min="14603" max="14604" width="1.7109375" style="25" customWidth="1"/>
    <col min="14605" max="14605" width="2.42578125" style="25" customWidth="1"/>
    <col min="14606" max="14606" width="5.42578125" style="25" customWidth="1"/>
    <col min="14607" max="14607" width="4.140625" style="25" customWidth="1"/>
    <col min="14608" max="14608" width="1.7109375" style="25" customWidth="1"/>
    <col min="14609" max="14612" width="3.140625" style="25" customWidth="1"/>
    <col min="14613" max="14613" width="4.5703125" style="25" customWidth="1"/>
    <col min="14614" max="14616" width="2.85546875" style="25" customWidth="1"/>
    <col min="14617" max="14617" width="3.140625" style="25" customWidth="1"/>
    <col min="14618" max="14618" width="2.85546875" style="25" customWidth="1"/>
    <col min="14619" max="14619" width="3.5703125" style="25" customWidth="1"/>
    <col min="14620" max="14620" width="2.7109375" style="25" customWidth="1"/>
    <col min="14621" max="14621" width="3.7109375" style="25" customWidth="1"/>
    <col min="14622" max="14622" width="5.7109375" style="25" customWidth="1"/>
    <col min="14623" max="14623" width="4.7109375" style="25" customWidth="1"/>
    <col min="14624" max="14848" width="9.140625" style="25"/>
    <col min="14849" max="14849" width="3.7109375" style="25" customWidth="1"/>
    <col min="14850" max="14850" width="5.5703125" style="25" customWidth="1"/>
    <col min="14851" max="14851" width="2.140625" style="25" customWidth="1"/>
    <col min="14852" max="14852" width="2.85546875" style="25" customWidth="1"/>
    <col min="14853" max="14853" width="4.28515625" style="25" customWidth="1"/>
    <col min="14854" max="14858" width="3.140625" style="25" customWidth="1"/>
    <col min="14859" max="14860" width="1.7109375" style="25" customWidth="1"/>
    <col min="14861" max="14861" width="2.42578125" style="25" customWidth="1"/>
    <col min="14862" max="14862" width="5.42578125" style="25" customWidth="1"/>
    <col min="14863" max="14863" width="4.140625" style="25" customWidth="1"/>
    <col min="14864" max="14864" width="1.7109375" style="25" customWidth="1"/>
    <col min="14865" max="14868" width="3.140625" style="25" customWidth="1"/>
    <col min="14869" max="14869" width="4.5703125" style="25" customWidth="1"/>
    <col min="14870" max="14872" width="2.85546875" style="25" customWidth="1"/>
    <col min="14873" max="14873" width="3.140625" style="25" customWidth="1"/>
    <col min="14874" max="14874" width="2.85546875" style="25" customWidth="1"/>
    <col min="14875" max="14875" width="3.5703125" style="25" customWidth="1"/>
    <col min="14876" max="14876" width="2.7109375" style="25" customWidth="1"/>
    <col min="14877" max="14877" width="3.7109375" style="25" customWidth="1"/>
    <col min="14878" max="14878" width="5.7109375" style="25" customWidth="1"/>
    <col min="14879" max="14879" width="4.7109375" style="25" customWidth="1"/>
    <col min="14880" max="15104" width="9.140625" style="25"/>
    <col min="15105" max="15105" width="3.7109375" style="25" customWidth="1"/>
    <col min="15106" max="15106" width="5.5703125" style="25" customWidth="1"/>
    <col min="15107" max="15107" width="2.140625" style="25" customWidth="1"/>
    <col min="15108" max="15108" width="2.85546875" style="25" customWidth="1"/>
    <col min="15109" max="15109" width="4.28515625" style="25" customWidth="1"/>
    <col min="15110" max="15114" width="3.140625" style="25" customWidth="1"/>
    <col min="15115" max="15116" width="1.7109375" style="25" customWidth="1"/>
    <col min="15117" max="15117" width="2.42578125" style="25" customWidth="1"/>
    <col min="15118" max="15118" width="5.42578125" style="25" customWidth="1"/>
    <col min="15119" max="15119" width="4.140625" style="25" customWidth="1"/>
    <col min="15120" max="15120" width="1.7109375" style="25" customWidth="1"/>
    <col min="15121" max="15124" width="3.140625" style="25" customWidth="1"/>
    <col min="15125" max="15125" width="4.5703125" style="25" customWidth="1"/>
    <col min="15126" max="15128" width="2.85546875" style="25" customWidth="1"/>
    <col min="15129" max="15129" width="3.140625" style="25" customWidth="1"/>
    <col min="15130" max="15130" width="2.85546875" style="25" customWidth="1"/>
    <col min="15131" max="15131" width="3.5703125" style="25" customWidth="1"/>
    <col min="15132" max="15132" width="2.7109375" style="25" customWidth="1"/>
    <col min="15133" max="15133" width="3.7109375" style="25" customWidth="1"/>
    <col min="15134" max="15134" width="5.7109375" style="25" customWidth="1"/>
    <col min="15135" max="15135" width="4.7109375" style="25" customWidth="1"/>
    <col min="15136" max="15360" width="9.140625" style="25"/>
    <col min="15361" max="15361" width="3.7109375" style="25" customWidth="1"/>
    <col min="15362" max="15362" width="5.5703125" style="25" customWidth="1"/>
    <col min="15363" max="15363" width="2.140625" style="25" customWidth="1"/>
    <col min="15364" max="15364" width="2.85546875" style="25" customWidth="1"/>
    <col min="15365" max="15365" width="4.28515625" style="25" customWidth="1"/>
    <col min="15366" max="15370" width="3.140625" style="25" customWidth="1"/>
    <col min="15371" max="15372" width="1.7109375" style="25" customWidth="1"/>
    <col min="15373" max="15373" width="2.42578125" style="25" customWidth="1"/>
    <col min="15374" max="15374" width="5.42578125" style="25" customWidth="1"/>
    <col min="15375" max="15375" width="4.140625" style="25" customWidth="1"/>
    <col min="15376" max="15376" width="1.7109375" style="25" customWidth="1"/>
    <col min="15377" max="15380" width="3.140625" style="25" customWidth="1"/>
    <col min="15381" max="15381" width="4.5703125" style="25" customWidth="1"/>
    <col min="15382" max="15384" width="2.85546875" style="25" customWidth="1"/>
    <col min="15385" max="15385" width="3.140625" style="25" customWidth="1"/>
    <col min="15386" max="15386" width="2.85546875" style="25" customWidth="1"/>
    <col min="15387" max="15387" width="3.5703125" style="25" customWidth="1"/>
    <col min="15388" max="15388" width="2.7109375" style="25" customWidth="1"/>
    <col min="15389" max="15389" width="3.7109375" style="25" customWidth="1"/>
    <col min="15390" max="15390" width="5.7109375" style="25" customWidth="1"/>
    <col min="15391" max="15391" width="4.7109375" style="25" customWidth="1"/>
    <col min="15392" max="15616" width="9.140625" style="25"/>
    <col min="15617" max="15617" width="3.7109375" style="25" customWidth="1"/>
    <col min="15618" max="15618" width="5.5703125" style="25" customWidth="1"/>
    <col min="15619" max="15619" width="2.140625" style="25" customWidth="1"/>
    <col min="15620" max="15620" width="2.85546875" style="25" customWidth="1"/>
    <col min="15621" max="15621" width="4.28515625" style="25" customWidth="1"/>
    <col min="15622" max="15626" width="3.140625" style="25" customWidth="1"/>
    <col min="15627" max="15628" width="1.7109375" style="25" customWidth="1"/>
    <col min="15629" max="15629" width="2.42578125" style="25" customWidth="1"/>
    <col min="15630" max="15630" width="5.42578125" style="25" customWidth="1"/>
    <col min="15631" max="15631" width="4.140625" style="25" customWidth="1"/>
    <col min="15632" max="15632" width="1.7109375" style="25" customWidth="1"/>
    <col min="15633" max="15636" width="3.140625" style="25" customWidth="1"/>
    <col min="15637" max="15637" width="4.5703125" style="25" customWidth="1"/>
    <col min="15638" max="15640" width="2.85546875" style="25" customWidth="1"/>
    <col min="15641" max="15641" width="3.140625" style="25" customWidth="1"/>
    <col min="15642" max="15642" width="2.85546875" style="25" customWidth="1"/>
    <col min="15643" max="15643" width="3.5703125" style="25" customWidth="1"/>
    <col min="15644" max="15644" width="2.7109375" style="25" customWidth="1"/>
    <col min="15645" max="15645" width="3.7109375" style="25" customWidth="1"/>
    <col min="15646" max="15646" width="5.7109375" style="25" customWidth="1"/>
    <col min="15647" max="15647" width="4.7109375" style="25" customWidth="1"/>
    <col min="15648" max="15872" width="9.140625" style="25"/>
    <col min="15873" max="15873" width="3.7109375" style="25" customWidth="1"/>
    <col min="15874" max="15874" width="5.5703125" style="25" customWidth="1"/>
    <col min="15875" max="15875" width="2.140625" style="25" customWidth="1"/>
    <col min="15876" max="15876" width="2.85546875" style="25" customWidth="1"/>
    <col min="15877" max="15877" width="4.28515625" style="25" customWidth="1"/>
    <col min="15878" max="15882" width="3.140625" style="25" customWidth="1"/>
    <col min="15883" max="15884" width="1.7109375" style="25" customWidth="1"/>
    <col min="15885" max="15885" width="2.42578125" style="25" customWidth="1"/>
    <col min="15886" max="15886" width="5.42578125" style="25" customWidth="1"/>
    <col min="15887" max="15887" width="4.140625" style="25" customWidth="1"/>
    <col min="15888" max="15888" width="1.7109375" style="25" customWidth="1"/>
    <col min="15889" max="15892" width="3.140625" style="25" customWidth="1"/>
    <col min="15893" max="15893" width="4.5703125" style="25" customWidth="1"/>
    <col min="15894" max="15896" width="2.85546875" style="25" customWidth="1"/>
    <col min="15897" max="15897" width="3.140625" style="25" customWidth="1"/>
    <col min="15898" max="15898" width="2.85546875" style="25" customWidth="1"/>
    <col min="15899" max="15899" width="3.5703125" style="25" customWidth="1"/>
    <col min="15900" max="15900" width="2.7109375" style="25" customWidth="1"/>
    <col min="15901" max="15901" width="3.7109375" style="25" customWidth="1"/>
    <col min="15902" max="15902" width="5.7109375" style="25" customWidth="1"/>
    <col min="15903" max="15903" width="4.7109375" style="25" customWidth="1"/>
    <col min="15904" max="16128" width="9.140625" style="25"/>
    <col min="16129" max="16129" width="3.7109375" style="25" customWidth="1"/>
    <col min="16130" max="16130" width="5.5703125" style="25" customWidth="1"/>
    <col min="16131" max="16131" width="2.140625" style="25" customWidth="1"/>
    <col min="16132" max="16132" width="2.85546875" style="25" customWidth="1"/>
    <col min="16133" max="16133" width="4.28515625" style="25" customWidth="1"/>
    <col min="16134" max="16138" width="3.140625" style="25" customWidth="1"/>
    <col min="16139" max="16140" width="1.7109375" style="25" customWidth="1"/>
    <col min="16141" max="16141" width="2.42578125" style="25" customWidth="1"/>
    <col min="16142" max="16142" width="5.42578125" style="25" customWidth="1"/>
    <col min="16143" max="16143" width="4.140625" style="25" customWidth="1"/>
    <col min="16144" max="16144" width="1.7109375" style="25" customWidth="1"/>
    <col min="16145" max="16148" width="3.140625" style="25" customWidth="1"/>
    <col min="16149" max="16149" width="4.5703125" style="25" customWidth="1"/>
    <col min="16150" max="16152" width="2.85546875" style="25" customWidth="1"/>
    <col min="16153" max="16153" width="3.140625" style="25" customWidth="1"/>
    <col min="16154" max="16154" width="2.85546875" style="25" customWidth="1"/>
    <col min="16155" max="16155" width="3.5703125" style="25" customWidth="1"/>
    <col min="16156" max="16156" width="2.7109375" style="25" customWidth="1"/>
    <col min="16157" max="16157" width="3.7109375" style="25" customWidth="1"/>
    <col min="16158" max="16158" width="5.7109375" style="25" customWidth="1"/>
    <col min="16159" max="16159" width="4.7109375" style="25" customWidth="1"/>
    <col min="16160" max="16384" width="9.140625" style="25"/>
  </cols>
  <sheetData>
    <row r="1" spans="1:34" ht="32.450000000000003" customHeight="1">
      <c r="A1" s="23" t="s">
        <v>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4"/>
      <c r="AC1" s="24"/>
      <c r="AD1" s="24"/>
      <c r="AE1" s="24"/>
    </row>
    <row r="2" spans="1:34" s="27" customFormat="1" ht="17.25" customHeight="1">
      <c r="A2" s="96" t="s">
        <v>18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26"/>
      <c r="AE2" s="26"/>
    </row>
    <row r="3" spans="1:34" s="27" customFormat="1" ht="12.75" customHeight="1">
      <c r="A3" s="97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</row>
    <row r="4" spans="1:34" s="27" customFormat="1" ht="13.9" customHeight="1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9"/>
      <c r="AD4" s="29"/>
      <c r="AE4" s="29"/>
    </row>
    <row r="5" spans="1:34" s="27" customFormat="1" ht="131.25" customHeight="1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9"/>
      <c r="AD5" s="29"/>
      <c r="AE5" s="29"/>
    </row>
    <row r="6" spans="1:34" s="27" customFormat="1" ht="10.5" customHeight="1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30"/>
      <c r="M6" s="99"/>
      <c r="N6" s="99"/>
      <c r="O6" s="99"/>
      <c r="P6" s="28"/>
      <c r="Q6" s="99"/>
      <c r="R6" s="99"/>
      <c r="S6" s="99"/>
      <c r="T6" s="28"/>
      <c r="U6" s="28"/>
      <c r="V6" s="28"/>
      <c r="W6" s="28"/>
      <c r="X6" s="28"/>
      <c r="Y6" s="28"/>
      <c r="Z6" s="28"/>
      <c r="AA6" s="28"/>
      <c r="AB6" s="28"/>
      <c r="AC6" s="29"/>
      <c r="AD6" s="29"/>
      <c r="AE6" s="29"/>
    </row>
    <row r="7" spans="1:34" s="27" customFormat="1" ht="13.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9"/>
      <c r="AD7" s="29"/>
      <c r="AE7" s="29"/>
    </row>
    <row r="8" spans="1:34" s="27" customFormat="1" ht="13.5" customHeight="1" thickBot="1">
      <c r="A8" s="83" t="s">
        <v>6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4"/>
      <c r="AC8" s="84"/>
      <c r="AD8" s="84"/>
      <c r="AE8" s="84"/>
      <c r="AF8" s="31"/>
    </row>
    <row r="9" spans="1:34" s="27" customFormat="1" ht="12.6" customHeight="1" thickBot="1">
      <c r="A9" s="32"/>
      <c r="B9" s="32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92" t="s">
        <v>89</v>
      </c>
      <c r="R9" s="92"/>
      <c r="S9" s="92"/>
      <c r="T9" s="92"/>
      <c r="U9" s="92"/>
      <c r="V9" s="92"/>
      <c r="W9" s="92"/>
      <c r="X9" s="92"/>
      <c r="Y9" s="92"/>
      <c r="Z9" s="92"/>
      <c r="AA9" s="93"/>
      <c r="AB9" s="85">
        <v>0.3</v>
      </c>
      <c r="AC9" s="86"/>
      <c r="AD9" s="34"/>
      <c r="AE9" s="35"/>
    </row>
    <row r="10" spans="1:34" s="27" customFormat="1" ht="12.6" customHeight="1" thickBot="1">
      <c r="A10" s="32"/>
      <c r="B10" s="3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94" t="s">
        <v>90</v>
      </c>
      <c r="R10" s="94"/>
      <c r="S10" s="94"/>
      <c r="T10" s="94"/>
      <c r="U10" s="94"/>
      <c r="V10" s="94"/>
      <c r="W10" s="94"/>
      <c r="X10" s="94"/>
      <c r="Y10" s="94"/>
      <c r="Z10" s="94"/>
      <c r="AA10" s="95"/>
      <c r="AB10" s="85">
        <v>0.3</v>
      </c>
      <c r="AC10" s="86"/>
      <c r="AD10" s="34"/>
      <c r="AE10" s="35"/>
    </row>
    <row r="11" spans="1:34" s="36" customFormat="1" ht="23.25" customHeight="1">
      <c r="A11" s="87" t="s">
        <v>19</v>
      </c>
      <c r="B11" s="87"/>
      <c r="C11" s="88" t="s">
        <v>0</v>
      </c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 t="s">
        <v>1</v>
      </c>
      <c r="AB11" s="89" t="s">
        <v>94</v>
      </c>
      <c r="AC11" s="89"/>
      <c r="AD11" s="90" t="s">
        <v>8</v>
      </c>
      <c r="AE11" s="91" t="s">
        <v>93</v>
      </c>
    </row>
    <row r="12" spans="1:34" s="36" customFormat="1" ht="23.2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90"/>
      <c r="AC12" s="90"/>
      <c r="AD12" s="90"/>
      <c r="AE12" s="89"/>
    </row>
    <row r="13" spans="1:34" s="36" customFormat="1" ht="11.25" customHeight="1">
      <c r="A13" s="100" t="s">
        <v>71</v>
      </c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37"/>
      <c r="AE13" s="37"/>
    </row>
    <row r="14" spans="1:34" s="36" customFormat="1" ht="11.25" customHeight="1">
      <c r="A14" s="66" t="str">
        <f>A58</f>
        <v>SGN.01.150</v>
      </c>
      <c r="B14" s="67"/>
      <c r="C14" s="82" t="s">
        <v>77</v>
      </c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38" t="s">
        <v>2</v>
      </c>
      <c r="AB14" s="75">
        <f>AD58*(1-$AB$9)</f>
        <v>2015.9999999999998</v>
      </c>
      <c r="AC14" s="76"/>
      <c r="AD14" s="39">
        <v>2</v>
      </c>
      <c r="AE14" s="40">
        <f t="shared" ref="AE14:AE20" si="0">AD14*AB14</f>
        <v>4031.9999999999995</v>
      </c>
      <c r="AF14" s="41"/>
      <c r="AG14" s="41"/>
      <c r="AH14" s="41"/>
    </row>
    <row r="15" spans="1:34" s="36" customFormat="1" ht="11.25" customHeight="1">
      <c r="A15" s="66" t="s">
        <v>22</v>
      </c>
      <c r="B15" s="67"/>
      <c r="C15" s="63" t="s">
        <v>87</v>
      </c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42" t="s">
        <v>81</v>
      </c>
      <c r="AB15" s="75">
        <f>AD81*(1-$AB$10)</f>
        <v>792.4</v>
      </c>
      <c r="AC15" s="76"/>
      <c r="AD15" s="39">
        <v>6</v>
      </c>
      <c r="AE15" s="40">
        <f t="shared" si="0"/>
        <v>4754.3999999999996</v>
      </c>
      <c r="AF15" s="41"/>
    </row>
    <row r="16" spans="1:34" s="36" customFormat="1" ht="11.25" customHeight="1">
      <c r="A16" s="66" t="str">
        <f>A66</f>
        <v>SGN.01.600</v>
      </c>
      <c r="B16" s="67"/>
      <c r="C16" s="63" t="s">
        <v>79</v>
      </c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42" t="s">
        <v>2</v>
      </c>
      <c r="AB16" s="75">
        <f>AD66*(1-$AB$9)</f>
        <v>72.8</v>
      </c>
      <c r="AC16" s="76"/>
      <c r="AD16" s="39">
        <v>1</v>
      </c>
      <c r="AE16" s="40">
        <f t="shared" si="0"/>
        <v>72.8</v>
      </c>
    </row>
    <row r="17" spans="1:35" s="44" customFormat="1" ht="11.25" customHeight="1">
      <c r="A17" s="66" t="str">
        <f>A62</f>
        <v>SGN.01.320</v>
      </c>
      <c r="B17" s="67"/>
      <c r="C17" s="63" t="s">
        <v>12</v>
      </c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42" t="s">
        <v>2</v>
      </c>
      <c r="AB17" s="75">
        <f>AD62*(1-$AB$9)</f>
        <v>547.67999999999995</v>
      </c>
      <c r="AC17" s="76"/>
      <c r="AD17" s="39">
        <v>1</v>
      </c>
      <c r="AE17" s="40">
        <f t="shared" si="0"/>
        <v>547.67999999999995</v>
      </c>
      <c r="AF17" s="43"/>
    </row>
    <row r="18" spans="1:35" s="36" customFormat="1" ht="11.25" customHeight="1">
      <c r="A18" s="66" t="str">
        <f>A64</f>
        <v>SGN.01.420</v>
      </c>
      <c r="B18" s="67"/>
      <c r="C18" s="63" t="s">
        <v>13</v>
      </c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42" t="s">
        <v>2</v>
      </c>
      <c r="AB18" s="75">
        <f>AD64*(1-$AB$9)</f>
        <v>308</v>
      </c>
      <c r="AC18" s="76"/>
      <c r="AD18" s="39">
        <v>1</v>
      </c>
      <c r="AE18" s="40">
        <f t="shared" si="0"/>
        <v>308</v>
      </c>
    </row>
    <row r="19" spans="1:35" s="36" customFormat="1" ht="11.25" customHeight="1">
      <c r="A19" s="66" t="str">
        <f>A67</f>
        <v>SGN.01.718</v>
      </c>
      <c r="B19" s="67"/>
      <c r="C19" s="63" t="s">
        <v>78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42" t="s">
        <v>2</v>
      </c>
      <c r="AB19" s="75">
        <f>AD67*(1-$AB$9)</f>
        <v>172.48</v>
      </c>
      <c r="AC19" s="76"/>
      <c r="AD19" s="39">
        <v>1</v>
      </c>
      <c r="AE19" s="40">
        <f t="shared" si="0"/>
        <v>172.48</v>
      </c>
    </row>
    <row r="20" spans="1:35" s="36" customFormat="1" ht="11.25" customHeight="1">
      <c r="A20" s="77" t="str">
        <f>A75</f>
        <v>SGN.00.720</v>
      </c>
      <c r="B20" s="77"/>
      <c r="C20" s="63" t="s">
        <v>15</v>
      </c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42" t="s">
        <v>2</v>
      </c>
      <c r="AB20" s="75">
        <f>AD75*(1-$AB$9)</f>
        <v>94.639999999999986</v>
      </c>
      <c r="AC20" s="76"/>
      <c r="AD20" s="39">
        <v>2</v>
      </c>
      <c r="AE20" s="40">
        <f t="shared" si="0"/>
        <v>189.27999999999997</v>
      </c>
    </row>
    <row r="21" spans="1:35" s="36" customFormat="1" ht="11.25" customHeight="1">
      <c r="A21" s="72" t="s">
        <v>91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3"/>
      <c r="AE21" s="60">
        <f>SUM(AE14:AE20)</f>
        <v>10076.64</v>
      </c>
    </row>
    <row r="22" spans="1:35" s="36" customFormat="1" ht="11.25" customHeight="1">
      <c r="A22" s="81" t="s">
        <v>17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46"/>
      <c r="AE22" s="47"/>
      <c r="AI22" s="48" t="s">
        <v>7</v>
      </c>
    </row>
    <row r="23" spans="1:35" s="36" customFormat="1" ht="11.25" customHeight="1">
      <c r="A23" s="66" t="str">
        <f>A55</f>
        <v>SGN.02.150</v>
      </c>
      <c r="B23" s="67"/>
      <c r="C23" s="82" t="s">
        <v>77</v>
      </c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38" t="s">
        <v>2</v>
      </c>
      <c r="AB23" s="75">
        <f>AD55*(1-$AB$9)</f>
        <v>3381.28</v>
      </c>
      <c r="AC23" s="76"/>
      <c r="AD23" s="39">
        <v>2</v>
      </c>
      <c r="AE23" s="40">
        <f t="shared" ref="AE23:AE29" si="1">AD23*AB23</f>
        <v>6762.56</v>
      </c>
      <c r="AF23" s="41"/>
      <c r="AG23" s="41"/>
      <c r="AH23" s="41"/>
    </row>
    <row r="24" spans="1:35" s="36" customFormat="1" ht="11.25" customHeight="1">
      <c r="A24" s="66" t="s">
        <v>23</v>
      </c>
      <c r="B24" s="67"/>
      <c r="C24" s="63" t="s">
        <v>87</v>
      </c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42" t="s">
        <v>81</v>
      </c>
      <c r="AB24" s="75">
        <f>AD82*(1-$AB$10)</f>
        <v>1352.3999999999999</v>
      </c>
      <c r="AC24" s="76"/>
      <c r="AD24" s="39">
        <v>6</v>
      </c>
      <c r="AE24" s="40">
        <f t="shared" si="1"/>
        <v>8114.4</v>
      </c>
    </row>
    <row r="25" spans="1:35" s="36" customFormat="1" ht="11.25" customHeight="1">
      <c r="A25" s="66" t="str">
        <f>A65</f>
        <v>SGN.02.600</v>
      </c>
      <c r="B25" s="67"/>
      <c r="C25" s="63" t="s">
        <v>79</v>
      </c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42" t="s">
        <v>2</v>
      </c>
      <c r="AB25" s="75">
        <f>AD65*(1-$AB$9)</f>
        <v>100.8</v>
      </c>
      <c r="AC25" s="76"/>
      <c r="AD25" s="39">
        <v>1</v>
      </c>
      <c r="AE25" s="40">
        <f t="shared" si="1"/>
        <v>100.8</v>
      </c>
    </row>
    <row r="26" spans="1:35" s="44" customFormat="1" ht="11.25" customHeight="1">
      <c r="A26" s="66" t="str">
        <f>A61</f>
        <v>SGN.02.320</v>
      </c>
      <c r="B26" s="67"/>
      <c r="C26" s="63" t="s">
        <v>12</v>
      </c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42" t="s">
        <v>2</v>
      </c>
      <c r="AB26" s="75">
        <f>AD61*(1-$AB$9)</f>
        <v>638.4</v>
      </c>
      <c r="AC26" s="76"/>
      <c r="AD26" s="39">
        <v>1</v>
      </c>
      <c r="AE26" s="40">
        <f t="shared" si="1"/>
        <v>638.4</v>
      </c>
      <c r="AF26" s="43"/>
    </row>
    <row r="27" spans="1:35" s="36" customFormat="1" ht="11.25" customHeight="1">
      <c r="A27" s="66" t="str">
        <f>A63</f>
        <v>SGN.02.420</v>
      </c>
      <c r="B27" s="67"/>
      <c r="C27" s="63" t="s">
        <v>13</v>
      </c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42" t="s">
        <v>2</v>
      </c>
      <c r="AB27" s="75">
        <f>AD63*(1-$AB$9)</f>
        <v>364</v>
      </c>
      <c r="AC27" s="76"/>
      <c r="AD27" s="39">
        <v>1</v>
      </c>
      <c r="AE27" s="40">
        <f t="shared" si="1"/>
        <v>364</v>
      </c>
    </row>
    <row r="28" spans="1:35" s="36" customFormat="1" ht="11.25" customHeight="1">
      <c r="A28" s="66" t="str">
        <f>A70</f>
        <v>SGN.02.718</v>
      </c>
      <c r="B28" s="67"/>
      <c r="C28" s="63" t="s">
        <v>80</v>
      </c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42" t="s">
        <v>2</v>
      </c>
      <c r="AB28" s="75">
        <f>AD70*(1-$AB$9)</f>
        <v>179.2</v>
      </c>
      <c r="AC28" s="76"/>
      <c r="AD28" s="39">
        <v>1</v>
      </c>
      <c r="AE28" s="40">
        <f t="shared" si="1"/>
        <v>179.2</v>
      </c>
    </row>
    <row r="29" spans="1:35" s="36" customFormat="1" ht="11.25" customHeight="1">
      <c r="A29" s="77" t="str">
        <f>A75</f>
        <v>SGN.00.720</v>
      </c>
      <c r="B29" s="77"/>
      <c r="C29" s="63" t="s">
        <v>15</v>
      </c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42" t="s">
        <v>2</v>
      </c>
      <c r="AB29" s="75">
        <f>AD75*(1-$AB$9)</f>
        <v>94.639999999999986</v>
      </c>
      <c r="AC29" s="76"/>
      <c r="AD29" s="39">
        <v>2</v>
      </c>
      <c r="AE29" s="40">
        <f t="shared" si="1"/>
        <v>189.27999999999997</v>
      </c>
    </row>
    <row r="30" spans="1:35" s="36" customFormat="1" ht="11.25" customHeight="1">
      <c r="A30" s="72" t="s">
        <v>91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3"/>
      <c r="AE30" s="60">
        <f>SUM(AE23:AE29)</f>
        <v>16348.64</v>
      </c>
    </row>
    <row r="31" spans="1:35" s="36" customFormat="1" ht="11.25" customHeight="1">
      <c r="A31" s="74" t="s">
        <v>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46"/>
      <c r="AE31" s="47"/>
    </row>
    <row r="32" spans="1:35" s="36" customFormat="1" ht="11.25" customHeight="1">
      <c r="A32" s="66" t="s">
        <v>20</v>
      </c>
      <c r="B32" s="67"/>
      <c r="C32" s="63" t="s">
        <v>88</v>
      </c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42" t="s">
        <v>81</v>
      </c>
      <c r="AB32" s="68">
        <f>AD85*(1-$AB$10)</f>
        <v>953.11999999999989</v>
      </c>
      <c r="AC32" s="69"/>
      <c r="AD32" s="39">
        <v>6</v>
      </c>
      <c r="AE32" s="40">
        <f t="shared" ref="AE32:AE37" si="2">AD32*AB32</f>
        <v>5718.7199999999993</v>
      </c>
      <c r="AF32" s="41"/>
    </row>
    <row r="33" spans="1:32" s="36" customFormat="1" ht="11.25" customHeight="1">
      <c r="A33" s="66" t="s">
        <v>25</v>
      </c>
      <c r="B33" s="67"/>
      <c r="C33" s="63" t="s">
        <v>88</v>
      </c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42" t="s">
        <v>81</v>
      </c>
      <c r="AB33" s="68">
        <f>AD86*(1+-$AB$10)</f>
        <v>1584.2399999999998</v>
      </c>
      <c r="AC33" s="69"/>
      <c r="AD33" s="39">
        <v>6</v>
      </c>
      <c r="AE33" s="40">
        <f t="shared" si="2"/>
        <v>9505.4399999999987</v>
      </c>
      <c r="AF33" s="41"/>
    </row>
    <row r="34" spans="1:32" s="36" customFormat="1" ht="11.25" customHeight="1">
      <c r="A34" s="66" t="s">
        <v>25</v>
      </c>
      <c r="B34" s="67"/>
      <c r="C34" s="63" t="s">
        <v>30</v>
      </c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42" t="s">
        <v>81</v>
      </c>
      <c r="AB34" s="68">
        <f>AD84*(1-$AB$10)</f>
        <v>1584.2399999999998</v>
      </c>
      <c r="AC34" s="69"/>
      <c r="AD34" s="39">
        <v>7</v>
      </c>
      <c r="AE34" s="40">
        <f>AD34*AB34</f>
        <v>11089.679999999998</v>
      </c>
      <c r="AF34" s="41"/>
    </row>
    <row r="35" spans="1:32" s="36" customFormat="1" ht="11.25" customHeight="1">
      <c r="A35" s="66" t="s">
        <v>24</v>
      </c>
      <c r="B35" s="67"/>
      <c r="C35" s="63" t="s">
        <v>29</v>
      </c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42" t="s">
        <v>81</v>
      </c>
      <c r="AB35" s="68">
        <f>AD83*(1-$AB$10)</f>
        <v>1352.3999999999999</v>
      </c>
      <c r="AC35" s="69"/>
      <c r="AD35" s="39">
        <v>7</v>
      </c>
      <c r="AE35" s="40">
        <f t="shared" si="2"/>
        <v>9466.7999999999993</v>
      </c>
      <c r="AF35" s="41"/>
    </row>
    <row r="36" spans="1:32" s="36" customFormat="1" ht="11.25" customHeight="1">
      <c r="A36" s="66" t="str">
        <f>A77</f>
        <v>SGN.01.200</v>
      </c>
      <c r="B36" s="67"/>
      <c r="C36" s="63" t="s">
        <v>75</v>
      </c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49" t="s">
        <v>2</v>
      </c>
      <c r="AB36" s="68">
        <f>AD77*(1-$AB$9)</f>
        <v>637.84</v>
      </c>
      <c r="AC36" s="69"/>
      <c r="AD36" s="39">
        <v>1</v>
      </c>
      <c r="AE36" s="40">
        <f t="shared" si="2"/>
        <v>637.84</v>
      </c>
    </row>
    <row r="37" spans="1:32" s="36" customFormat="1" ht="11.25" customHeight="1">
      <c r="A37" s="66" t="str">
        <f>A78</f>
        <v>SGN.02.200</v>
      </c>
      <c r="B37" s="67"/>
      <c r="C37" s="63" t="s">
        <v>76</v>
      </c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49" t="s">
        <v>2</v>
      </c>
      <c r="AB37" s="68">
        <f>AD78*(1-$AB$9)</f>
        <v>991.19999999999993</v>
      </c>
      <c r="AC37" s="69"/>
      <c r="AD37" s="39">
        <v>1</v>
      </c>
      <c r="AE37" s="40">
        <f t="shared" si="2"/>
        <v>991.19999999999993</v>
      </c>
    </row>
    <row r="38" spans="1:32" s="36" customFormat="1" ht="11.25" customHeight="1">
      <c r="A38" s="66" t="str">
        <f>A56</f>
        <v>SGN.02.140</v>
      </c>
      <c r="B38" s="67"/>
      <c r="C38" s="63" t="s">
        <v>82</v>
      </c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49" t="s">
        <v>2</v>
      </c>
      <c r="AB38" s="68">
        <f>AD56*(1-$AB$9)</f>
        <v>2704.7999999999997</v>
      </c>
      <c r="AC38" s="69"/>
      <c r="AD38" s="39">
        <v>1</v>
      </c>
      <c r="AE38" s="40">
        <f t="shared" ref="AE38:AE47" si="3">AD38*AB38</f>
        <v>2704.7999999999997</v>
      </c>
    </row>
    <row r="39" spans="1:32" s="36" customFormat="1" ht="11.25" customHeight="1">
      <c r="A39" s="66" t="str">
        <f>A57</f>
        <v>SGN.02.100</v>
      </c>
      <c r="B39" s="67"/>
      <c r="C39" s="63" t="s">
        <v>83</v>
      </c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49" t="s">
        <v>2</v>
      </c>
      <c r="AB39" s="68">
        <f>AD57*(1-$AB$9)</f>
        <v>2704.7999999999997</v>
      </c>
      <c r="AC39" s="69"/>
      <c r="AD39" s="39">
        <v>1</v>
      </c>
      <c r="AE39" s="40">
        <f t="shared" si="3"/>
        <v>2704.7999999999997</v>
      </c>
    </row>
    <row r="40" spans="1:32" s="36" customFormat="1" ht="11.25" customHeight="1">
      <c r="A40" s="66" t="str">
        <f>A59</f>
        <v>SGN.01.140</v>
      </c>
      <c r="B40" s="67"/>
      <c r="C40" s="63" t="s">
        <v>84</v>
      </c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49" t="s">
        <v>2</v>
      </c>
      <c r="AB40" s="68">
        <f>AD59*(1-$AB$9)</f>
        <v>1232</v>
      </c>
      <c r="AC40" s="69"/>
      <c r="AD40" s="39">
        <v>1</v>
      </c>
      <c r="AE40" s="40">
        <f t="shared" si="3"/>
        <v>1232</v>
      </c>
    </row>
    <row r="41" spans="1:32" s="36" customFormat="1" ht="11.25" customHeight="1">
      <c r="A41" s="66" t="str">
        <f>A60</f>
        <v>SGN.01.100</v>
      </c>
      <c r="B41" s="67"/>
      <c r="C41" s="63" t="s">
        <v>84</v>
      </c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49" t="s">
        <v>2</v>
      </c>
      <c r="AB41" s="68">
        <f>AD60*(1-$AB$9)</f>
        <v>1344</v>
      </c>
      <c r="AC41" s="69"/>
      <c r="AD41" s="39">
        <v>1</v>
      </c>
      <c r="AE41" s="40">
        <f t="shared" si="3"/>
        <v>1344</v>
      </c>
    </row>
    <row r="42" spans="1:32" s="36" customFormat="1" ht="11.25" customHeight="1">
      <c r="A42" s="66" t="str">
        <f>A68</f>
        <v>SGN.01.717</v>
      </c>
      <c r="B42" s="67"/>
      <c r="C42" s="63" t="s">
        <v>72</v>
      </c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49" t="s">
        <v>2</v>
      </c>
      <c r="AB42" s="68">
        <f>AD68*(1-$AB$9)</f>
        <v>249.2</v>
      </c>
      <c r="AC42" s="69"/>
      <c r="AD42" s="39">
        <v>1</v>
      </c>
      <c r="AE42" s="40">
        <f t="shared" si="3"/>
        <v>249.2</v>
      </c>
    </row>
    <row r="43" spans="1:32" s="36" customFormat="1" ht="11.25" customHeight="1">
      <c r="A43" s="66" t="str">
        <f>A69</f>
        <v>SGN.01.719</v>
      </c>
      <c r="B43" s="67"/>
      <c r="C43" s="63" t="s">
        <v>85</v>
      </c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49" t="s">
        <v>2</v>
      </c>
      <c r="AB43" s="68">
        <f>AD69*(1-$AB$9)</f>
        <v>378</v>
      </c>
      <c r="AC43" s="69"/>
      <c r="AD43" s="39">
        <v>1</v>
      </c>
      <c r="AE43" s="40">
        <f t="shared" si="3"/>
        <v>378</v>
      </c>
    </row>
    <row r="44" spans="1:32" s="36" customFormat="1" ht="11.25" customHeight="1">
      <c r="A44" s="66" t="str">
        <f>A71</f>
        <v>SGN.02.717</v>
      </c>
      <c r="B44" s="67"/>
      <c r="C44" s="63" t="s">
        <v>72</v>
      </c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49" t="s">
        <v>2</v>
      </c>
      <c r="AB44" s="68">
        <f>AD71*(1-$AB$9)</f>
        <v>285.59999999999997</v>
      </c>
      <c r="AC44" s="69"/>
      <c r="AD44" s="39">
        <v>1</v>
      </c>
      <c r="AE44" s="40">
        <f t="shared" si="3"/>
        <v>285.59999999999997</v>
      </c>
    </row>
    <row r="45" spans="1:32" s="36" customFormat="1" ht="11.25" customHeight="1">
      <c r="A45" s="66" t="str">
        <f>A72</f>
        <v>SGN.02.719</v>
      </c>
      <c r="B45" s="67"/>
      <c r="C45" s="63" t="s">
        <v>85</v>
      </c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49" t="s">
        <v>2</v>
      </c>
      <c r="AB45" s="68">
        <f>AD72*(1-$AB$9)</f>
        <v>464.79999999999995</v>
      </c>
      <c r="AC45" s="69"/>
      <c r="AD45" s="39">
        <v>1</v>
      </c>
      <c r="AE45" s="40">
        <f t="shared" si="3"/>
        <v>464.79999999999995</v>
      </c>
    </row>
    <row r="46" spans="1:32" s="36" customFormat="1" ht="11.25" customHeight="1">
      <c r="A46" s="66" t="str">
        <f t="shared" ref="A46:A47" si="4">A73</f>
        <v>SGN.03.717</v>
      </c>
      <c r="B46" s="67"/>
      <c r="C46" s="63" t="s">
        <v>73</v>
      </c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49" t="s">
        <v>2</v>
      </c>
      <c r="AB46" s="68">
        <f>AD73*(1-$AB$9)</f>
        <v>292.31999999999994</v>
      </c>
      <c r="AC46" s="69"/>
      <c r="AD46" s="39">
        <v>1</v>
      </c>
      <c r="AE46" s="40">
        <f t="shared" si="3"/>
        <v>292.31999999999994</v>
      </c>
    </row>
    <row r="47" spans="1:32" s="36" customFormat="1" ht="11.25" customHeight="1">
      <c r="A47" s="66" t="str">
        <f t="shared" si="4"/>
        <v>SGN.03.718</v>
      </c>
      <c r="B47" s="67"/>
      <c r="C47" s="63" t="s">
        <v>74</v>
      </c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49" t="s">
        <v>2</v>
      </c>
      <c r="AB47" s="68">
        <f>AD74*(1-$AB$9)</f>
        <v>179.2</v>
      </c>
      <c r="AC47" s="69"/>
      <c r="AD47" s="39">
        <v>1</v>
      </c>
      <c r="AE47" s="40">
        <f t="shared" si="3"/>
        <v>179.2</v>
      </c>
    </row>
    <row r="48" spans="1:32" s="36" customFormat="1" ht="11.25" customHeight="1">
      <c r="A48" s="66" t="str">
        <f>A79</f>
        <v>SGN.01.510</v>
      </c>
      <c r="B48" s="67"/>
      <c r="C48" s="63" t="str">
        <f>C79</f>
        <v xml:space="preserve">Упор </v>
      </c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49" t="s">
        <v>2</v>
      </c>
      <c r="AB48" s="68">
        <f>AD79*(1-$AB$9)</f>
        <v>61.599999999999994</v>
      </c>
      <c r="AC48" s="69"/>
      <c r="AD48" s="39">
        <v>1</v>
      </c>
      <c r="AE48" s="40">
        <f t="shared" ref="AE48:AE49" si="5">AD48*AB48</f>
        <v>61.599999999999994</v>
      </c>
    </row>
    <row r="49" spans="1:31" s="36" customFormat="1" ht="11.25" customHeight="1">
      <c r="A49" s="66" t="str">
        <f>A80</f>
        <v>SGN.02.510</v>
      </c>
      <c r="B49" s="67"/>
      <c r="C49" s="63" t="str">
        <f>C80</f>
        <v xml:space="preserve">Упор </v>
      </c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49" t="s">
        <v>2</v>
      </c>
      <c r="AB49" s="68">
        <f>AD80*(1-$AB$9)</f>
        <v>72.8</v>
      </c>
      <c r="AC49" s="69"/>
      <c r="AD49" s="39">
        <v>1</v>
      </c>
      <c r="AE49" s="40">
        <f t="shared" si="5"/>
        <v>72.8</v>
      </c>
    </row>
    <row r="50" spans="1:31" s="36" customFormat="1" ht="11.25" customHeight="1">
      <c r="A50" s="66" t="str">
        <f>A76</f>
        <v>SGN.00.500</v>
      </c>
      <c r="B50" s="67"/>
      <c r="C50" s="78" t="s">
        <v>14</v>
      </c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80"/>
      <c r="AA50" s="38" t="s">
        <v>2</v>
      </c>
      <c r="AB50" s="75">
        <f>AD76*(1-$AB$9)</f>
        <v>368.47999999999996</v>
      </c>
      <c r="AC50" s="76"/>
      <c r="AD50" s="45">
        <v>1</v>
      </c>
      <c r="AE50" s="40">
        <f>AD50*AB50</f>
        <v>368.47999999999996</v>
      </c>
    </row>
    <row r="51" spans="1:31" s="36" customFormat="1" ht="11.25" customHeight="1">
      <c r="A51" s="70" t="s">
        <v>92</v>
      </c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</row>
    <row r="52" spans="1:31" ht="12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2"/>
      <c r="AC52" s="62"/>
      <c r="AD52" s="62"/>
      <c r="AE52" s="62"/>
    </row>
    <row r="53" spans="1:31">
      <c r="A53" s="71" t="s">
        <v>86</v>
      </c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</row>
    <row r="54" spans="1:31" hidden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1"/>
      <c r="AD54" s="51"/>
      <c r="AE54" s="51"/>
    </row>
    <row r="55" spans="1:31" ht="12.75" hidden="1" customHeight="1">
      <c r="A55" s="64" t="s">
        <v>37</v>
      </c>
      <c r="B55" s="65"/>
      <c r="C55" s="63" t="s">
        <v>38</v>
      </c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42" t="s">
        <v>2</v>
      </c>
      <c r="AB55" s="52"/>
      <c r="AC55" s="53"/>
      <c r="AD55" s="52">
        <v>4830.4000000000005</v>
      </c>
      <c r="AE55" s="54"/>
    </row>
    <row r="56" spans="1:31" ht="12.75" hidden="1" customHeight="1">
      <c r="A56" s="64" t="s">
        <v>39</v>
      </c>
      <c r="B56" s="65"/>
      <c r="C56" s="63" t="s">
        <v>40</v>
      </c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42" t="s">
        <v>2</v>
      </c>
      <c r="AB56" s="52"/>
      <c r="AC56" s="53"/>
      <c r="AD56" s="52">
        <v>3864</v>
      </c>
      <c r="AE56" s="51"/>
    </row>
    <row r="57" spans="1:31" ht="12.75" hidden="1" customHeight="1">
      <c r="A57" s="64" t="s">
        <v>41</v>
      </c>
      <c r="B57" s="65"/>
      <c r="C57" s="63" t="s">
        <v>42</v>
      </c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42" t="s">
        <v>2</v>
      </c>
      <c r="AB57" s="52"/>
      <c r="AC57" s="53"/>
      <c r="AD57" s="52">
        <v>3864</v>
      </c>
    </row>
    <row r="58" spans="1:31" ht="12.75" hidden="1" customHeight="1">
      <c r="A58" s="64" t="s">
        <v>43</v>
      </c>
      <c r="B58" s="65"/>
      <c r="C58" s="63" t="s">
        <v>38</v>
      </c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42" t="s">
        <v>2</v>
      </c>
      <c r="AB58" s="52"/>
      <c r="AC58" s="53"/>
      <c r="AD58" s="52">
        <v>2880</v>
      </c>
    </row>
    <row r="59" spans="1:31" ht="12.75" hidden="1" customHeight="1">
      <c r="A59" s="64" t="s">
        <v>44</v>
      </c>
      <c r="B59" s="65"/>
      <c r="C59" s="63" t="s">
        <v>40</v>
      </c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42" t="s">
        <v>2</v>
      </c>
      <c r="AB59" s="52"/>
      <c r="AC59" s="53"/>
      <c r="AD59" s="52">
        <v>1760</v>
      </c>
    </row>
    <row r="60" spans="1:31" ht="12.75" hidden="1" customHeight="1">
      <c r="A60" s="64" t="s">
        <v>45</v>
      </c>
      <c r="B60" s="65"/>
      <c r="C60" s="63" t="s">
        <v>42</v>
      </c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42" t="s">
        <v>2</v>
      </c>
      <c r="AB60" s="52"/>
      <c r="AC60" s="56"/>
      <c r="AD60" s="52">
        <v>1920</v>
      </c>
      <c r="AE60" s="25"/>
    </row>
    <row r="61" spans="1:31" ht="12.75" hidden="1" customHeight="1">
      <c r="A61" s="64" t="s">
        <v>65</v>
      </c>
      <c r="B61" s="65"/>
      <c r="C61" s="63" t="s">
        <v>12</v>
      </c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42" t="s">
        <v>2</v>
      </c>
      <c r="AB61" s="52"/>
      <c r="AC61" s="53"/>
      <c r="AD61" s="52">
        <v>912</v>
      </c>
      <c r="AE61" s="25"/>
    </row>
    <row r="62" spans="1:31" ht="12.75" hidden="1" customHeight="1">
      <c r="A62" s="64" t="s">
        <v>66</v>
      </c>
      <c r="B62" s="65"/>
      <c r="C62" s="63" t="s">
        <v>12</v>
      </c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42" t="s">
        <v>2</v>
      </c>
      <c r="AB62" s="52"/>
      <c r="AC62" s="53"/>
      <c r="AD62" s="52">
        <v>782.4</v>
      </c>
      <c r="AE62" s="25"/>
    </row>
    <row r="63" spans="1:31" ht="12.75" hidden="1" customHeight="1">
      <c r="A63" s="64" t="s">
        <v>67</v>
      </c>
      <c r="B63" s="65"/>
      <c r="C63" s="63" t="s">
        <v>13</v>
      </c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42" t="s">
        <v>2</v>
      </c>
      <c r="AB63" s="52"/>
      <c r="AC63" s="53"/>
      <c r="AD63" s="52">
        <v>520</v>
      </c>
      <c r="AE63" s="25"/>
    </row>
    <row r="64" spans="1:31" hidden="1">
      <c r="A64" s="64" t="s">
        <v>68</v>
      </c>
      <c r="B64" s="65"/>
      <c r="C64" s="63" t="s">
        <v>13</v>
      </c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42" t="s">
        <v>2</v>
      </c>
      <c r="AB64" s="52"/>
      <c r="AC64" s="53"/>
      <c r="AD64" s="52">
        <v>440</v>
      </c>
      <c r="AE64" s="25"/>
    </row>
    <row r="65" spans="1:31" ht="12.75" hidden="1" customHeight="1">
      <c r="A65" s="64" t="s">
        <v>69</v>
      </c>
      <c r="B65" s="65"/>
      <c r="C65" s="63" t="s">
        <v>46</v>
      </c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42" t="s">
        <v>2</v>
      </c>
      <c r="AB65" s="52"/>
      <c r="AC65" s="53"/>
      <c r="AD65" s="52">
        <v>144</v>
      </c>
      <c r="AE65" s="25"/>
    </row>
    <row r="66" spans="1:31" ht="12.75" hidden="1" customHeight="1">
      <c r="A66" s="64" t="s">
        <v>70</v>
      </c>
      <c r="B66" s="65"/>
      <c r="C66" s="63" t="s">
        <v>46</v>
      </c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42" t="s">
        <v>2</v>
      </c>
      <c r="AB66" s="52"/>
      <c r="AC66" s="53"/>
      <c r="AD66" s="52">
        <v>104</v>
      </c>
      <c r="AE66" s="25"/>
    </row>
    <row r="67" spans="1:31" ht="12.75" hidden="1" customHeight="1">
      <c r="A67" s="64" t="s">
        <v>47</v>
      </c>
      <c r="B67" s="65"/>
      <c r="C67" s="63" t="s">
        <v>48</v>
      </c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42" t="s">
        <v>2</v>
      </c>
      <c r="AB67" s="52"/>
      <c r="AC67" s="53"/>
      <c r="AD67" s="52">
        <v>246.4</v>
      </c>
      <c r="AE67" s="25"/>
    </row>
    <row r="68" spans="1:31" ht="12.75" hidden="1" customHeight="1">
      <c r="A68" s="64" t="s">
        <v>49</v>
      </c>
      <c r="B68" s="65"/>
      <c r="C68" s="63" t="s">
        <v>48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42" t="s">
        <v>2</v>
      </c>
      <c r="AB68" s="52"/>
      <c r="AC68" s="53"/>
      <c r="AD68" s="52">
        <v>356</v>
      </c>
      <c r="AE68" s="25"/>
    </row>
    <row r="69" spans="1:31" ht="12.75" hidden="1" customHeight="1">
      <c r="A69" s="64" t="s">
        <v>50</v>
      </c>
      <c r="B69" s="65"/>
      <c r="C69" s="63" t="s">
        <v>48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42" t="s">
        <v>2</v>
      </c>
      <c r="AB69" s="52"/>
      <c r="AC69" s="53"/>
      <c r="AD69" s="52">
        <v>540</v>
      </c>
      <c r="AE69" s="25"/>
    </row>
    <row r="70" spans="1:31" ht="12.75" hidden="1" customHeight="1">
      <c r="A70" s="64" t="s">
        <v>51</v>
      </c>
      <c r="B70" s="65"/>
      <c r="C70" s="63" t="s">
        <v>48</v>
      </c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42" t="s">
        <v>2</v>
      </c>
      <c r="AB70" s="52"/>
      <c r="AC70" s="53"/>
      <c r="AD70" s="52">
        <v>256</v>
      </c>
      <c r="AE70" s="25"/>
    </row>
    <row r="71" spans="1:31" hidden="1">
      <c r="A71" s="64" t="s">
        <v>52</v>
      </c>
      <c r="B71" s="65"/>
      <c r="C71" s="63" t="s">
        <v>48</v>
      </c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42" t="s">
        <v>2</v>
      </c>
      <c r="AB71" s="52"/>
      <c r="AC71" s="53"/>
      <c r="AD71" s="52">
        <v>408</v>
      </c>
      <c r="AE71" s="25"/>
    </row>
    <row r="72" spans="1:31" hidden="1">
      <c r="A72" s="64" t="s">
        <v>53</v>
      </c>
      <c r="B72" s="65"/>
      <c r="C72" s="63" t="s">
        <v>48</v>
      </c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42" t="s">
        <v>2</v>
      </c>
      <c r="AB72" s="52"/>
      <c r="AC72" s="53"/>
      <c r="AD72" s="52">
        <v>664</v>
      </c>
      <c r="AE72" s="25"/>
    </row>
    <row r="73" spans="1:31" hidden="1">
      <c r="A73" s="64" t="s">
        <v>54</v>
      </c>
      <c r="B73" s="65"/>
      <c r="C73" s="63" t="s">
        <v>48</v>
      </c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42" t="s">
        <v>2</v>
      </c>
      <c r="AB73" s="52"/>
      <c r="AC73" s="53"/>
      <c r="AD73" s="52">
        <v>417.59999999999997</v>
      </c>
      <c r="AE73" s="25"/>
    </row>
    <row r="74" spans="1:31" hidden="1">
      <c r="A74" s="64" t="s">
        <v>55</v>
      </c>
      <c r="B74" s="65"/>
      <c r="C74" s="63" t="s">
        <v>48</v>
      </c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42" t="s">
        <v>2</v>
      </c>
      <c r="AB74" s="52"/>
      <c r="AC74" s="53"/>
      <c r="AD74" s="52">
        <v>256</v>
      </c>
      <c r="AE74" s="25"/>
    </row>
    <row r="75" spans="1:31" hidden="1">
      <c r="A75" s="64" t="s">
        <v>56</v>
      </c>
      <c r="B75" s="65"/>
      <c r="C75" s="63" t="s">
        <v>15</v>
      </c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42" t="s">
        <v>2</v>
      </c>
      <c r="AB75" s="52"/>
      <c r="AC75" s="53"/>
      <c r="AD75" s="52">
        <v>135.19999999999999</v>
      </c>
      <c r="AE75" s="25"/>
    </row>
    <row r="76" spans="1:31" hidden="1">
      <c r="A76" s="64" t="s">
        <v>57</v>
      </c>
      <c r="B76" s="65"/>
      <c r="C76" s="63" t="s">
        <v>58</v>
      </c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42" t="s">
        <v>2</v>
      </c>
      <c r="AB76" s="52"/>
      <c r="AC76" s="53"/>
      <c r="AD76" s="52">
        <v>526.4</v>
      </c>
      <c r="AE76" s="25"/>
    </row>
    <row r="77" spans="1:31" hidden="1">
      <c r="A77" s="64" t="s">
        <v>59</v>
      </c>
      <c r="B77" s="65"/>
      <c r="C77" s="63" t="s">
        <v>60</v>
      </c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42" t="s">
        <v>2</v>
      </c>
      <c r="AB77" s="52"/>
      <c r="AC77" s="53"/>
      <c r="AD77" s="52">
        <v>911.2</v>
      </c>
      <c r="AE77" s="25"/>
    </row>
    <row r="78" spans="1:31" hidden="1">
      <c r="A78" s="64" t="s">
        <v>61</v>
      </c>
      <c r="B78" s="65"/>
      <c r="C78" s="63" t="s">
        <v>60</v>
      </c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42" t="s">
        <v>2</v>
      </c>
      <c r="AB78" s="52"/>
      <c r="AC78" s="53"/>
      <c r="AD78" s="52">
        <v>1416</v>
      </c>
      <c r="AE78" s="25"/>
    </row>
    <row r="79" spans="1:31" hidden="1">
      <c r="A79" s="64" t="s">
        <v>62</v>
      </c>
      <c r="B79" s="65"/>
      <c r="C79" s="63" t="s">
        <v>63</v>
      </c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42" t="s">
        <v>2</v>
      </c>
      <c r="AB79" s="52"/>
      <c r="AC79" s="53"/>
      <c r="AD79" s="52">
        <v>88</v>
      </c>
      <c r="AE79" s="25"/>
    </row>
    <row r="80" spans="1:31" hidden="1">
      <c r="A80" s="64" t="s">
        <v>64</v>
      </c>
      <c r="B80" s="65"/>
      <c r="C80" s="63" t="s">
        <v>63</v>
      </c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42" t="s">
        <v>2</v>
      </c>
      <c r="AB80" s="52"/>
      <c r="AC80" s="53"/>
      <c r="AD80" s="52">
        <v>104</v>
      </c>
      <c r="AE80" s="25"/>
    </row>
    <row r="81" spans="1:30" hidden="1">
      <c r="A81" s="64" t="s">
        <v>22</v>
      </c>
      <c r="B81" s="65"/>
      <c r="C81" s="63" t="s">
        <v>27</v>
      </c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42" t="s">
        <v>3</v>
      </c>
      <c r="AB81" s="52"/>
      <c r="AD81" s="52">
        <v>1132</v>
      </c>
    </row>
    <row r="82" spans="1:30" hidden="1">
      <c r="A82" s="64" t="s">
        <v>23</v>
      </c>
      <c r="B82" s="65"/>
      <c r="C82" s="63" t="s">
        <v>28</v>
      </c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42" t="s">
        <v>3</v>
      </c>
      <c r="AB82" s="52"/>
      <c r="AD82" s="52">
        <v>1932</v>
      </c>
    </row>
    <row r="83" spans="1:30" hidden="1">
      <c r="A83" s="64" t="s">
        <v>24</v>
      </c>
      <c r="B83" s="65"/>
      <c r="C83" s="63" t="s">
        <v>29</v>
      </c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42" t="s">
        <v>3</v>
      </c>
      <c r="AB83" s="52"/>
      <c r="AD83" s="52">
        <v>1932</v>
      </c>
    </row>
    <row r="84" spans="1:30" hidden="1">
      <c r="A84" s="64" t="s">
        <v>25</v>
      </c>
      <c r="B84" s="65"/>
      <c r="C84" s="63" t="s">
        <v>30</v>
      </c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42" t="s">
        <v>3</v>
      </c>
      <c r="AB84" s="52"/>
      <c r="AD84" s="52">
        <v>2263.1999999999998</v>
      </c>
    </row>
    <row r="85" spans="1:30" hidden="1">
      <c r="A85" s="64" t="s">
        <v>20</v>
      </c>
      <c r="B85" s="65"/>
      <c r="C85" s="63" t="s">
        <v>26</v>
      </c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42" t="s">
        <v>3</v>
      </c>
      <c r="AB85" s="52"/>
      <c r="AD85" s="52">
        <v>1361.6</v>
      </c>
    </row>
    <row r="86" spans="1:30" hidden="1">
      <c r="A86" s="64" t="s">
        <v>21</v>
      </c>
      <c r="B86" s="65"/>
      <c r="C86" s="63" t="s">
        <v>26</v>
      </c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42" t="s">
        <v>3</v>
      </c>
      <c r="AB86" s="52"/>
      <c r="AD86" s="52">
        <v>2263.1999999999998</v>
      </c>
    </row>
  </sheetData>
  <sheetProtection selectLockedCells="1" selectUnlockedCells="1"/>
  <protectedRanges>
    <protectedRange sqref="C11 AF15 A1:AE3 T5:AE6 A7:AE8 AA11 I5 AH14 R4:AE4 A5:F5 M5:N5 A4:J4 L4:N4 P5:R5 C6:D6 G6:H6 P6 A13:AE13 C12:E12 AH23 Z12:AA13 A31:AE31 A22:AE22 AB11:AE14 A53:AE53 B14:AA14 AC55:AC80 B55:AA86 AD55:AD86 B23:AE30 B32:AF35 W9 A11:B12 F11:Y12 Z9:Z10 AB9:AB10 A9:P10 Q9:S9 Q10:T10 U9:V10 X9:X10 B15:AE21 B36:AE51" name="Диапазон1"/>
    <protectedRange sqref="AF23:AG23 O5 K4 G5 AF14:AG14" name="Диапазон1_1_1_1"/>
    <protectedRange sqref="B6 F6" name="Диапазон1_1_1_1_2"/>
    <protectedRange sqref="A6 E6 I6 Q6 M6" name="Диапазон1_1_1_1_1_1"/>
  </protectedRanges>
  <mergeCells count="188">
    <mergeCell ref="A2:AC2"/>
    <mergeCell ref="A3:AE3"/>
    <mergeCell ref="A6:D6"/>
    <mergeCell ref="E6:H6"/>
    <mergeCell ref="I6:K6"/>
    <mergeCell ref="M6:O6"/>
    <mergeCell ref="Q6:S6"/>
    <mergeCell ref="A13:AC13"/>
    <mergeCell ref="A14:B14"/>
    <mergeCell ref="C14:Z14"/>
    <mergeCell ref="AB14:AC14"/>
    <mergeCell ref="A15:B15"/>
    <mergeCell ref="C15:Z15"/>
    <mergeCell ref="AB15:AC15"/>
    <mergeCell ref="A8:AE8"/>
    <mergeCell ref="AB9:AC9"/>
    <mergeCell ref="A11:B12"/>
    <mergeCell ref="C11:Z12"/>
    <mergeCell ref="AA11:AA12"/>
    <mergeCell ref="AB11:AC12"/>
    <mergeCell ref="AD11:AD12"/>
    <mergeCell ref="AE11:AE12"/>
    <mergeCell ref="AB10:AC10"/>
    <mergeCell ref="Q9:AA9"/>
    <mergeCell ref="Q10:AA10"/>
    <mergeCell ref="A18:B18"/>
    <mergeCell ref="C18:Z18"/>
    <mergeCell ref="AB18:AC18"/>
    <mergeCell ref="A50:B50"/>
    <mergeCell ref="C50:Z50"/>
    <mergeCell ref="AB50:AC50"/>
    <mergeCell ref="A16:B16"/>
    <mergeCell ref="C16:Z16"/>
    <mergeCell ref="AB16:AC16"/>
    <mergeCell ref="A17:B17"/>
    <mergeCell ref="C17:Z17"/>
    <mergeCell ref="AB17:AC17"/>
    <mergeCell ref="A21:AD21"/>
    <mergeCell ref="A22:AC22"/>
    <mergeCell ref="A23:B23"/>
    <mergeCell ref="C23:Z23"/>
    <mergeCell ref="AB23:AC23"/>
    <mergeCell ref="A24:B24"/>
    <mergeCell ref="C24:Z24"/>
    <mergeCell ref="AB24:AC24"/>
    <mergeCell ref="A19:B19"/>
    <mergeCell ref="C19:Z19"/>
    <mergeCell ref="AB19:AC19"/>
    <mergeCell ref="A20:B20"/>
    <mergeCell ref="C20:Z20"/>
    <mergeCell ref="AB20:AC20"/>
    <mergeCell ref="A27:B27"/>
    <mergeCell ref="C27:Z27"/>
    <mergeCell ref="AB27:AC27"/>
    <mergeCell ref="A25:B25"/>
    <mergeCell ref="C25:Z25"/>
    <mergeCell ref="AB25:AC25"/>
    <mergeCell ref="A26:B26"/>
    <mergeCell ref="C26:Z26"/>
    <mergeCell ref="AB26:AC26"/>
    <mergeCell ref="A30:AD30"/>
    <mergeCell ref="A31:AC31"/>
    <mergeCell ref="A32:B32"/>
    <mergeCell ref="C32:Z32"/>
    <mergeCell ref="AB32:AC32"/>
    <mergeCell ref="A33:B33"/>
    <mergeCell ref="C33:Z33"/>
    <mergeCell ref="AB33:AC33"/>
    <mergeCell ref="A28:B28"/>
    <mergeCell ref="C28:Z28"/>
    <mergeCell ref="AB28:AC28"/>
    <mergeCell ref="A29:B29"/>
    <mergeCell ref="C29:Z29"/>
    <mergeCell ref="AB29:AC29"/>
    <mergeCell ref="A36:B36"/>
    <mergeCell ref="C36:Z36"/>
    <mergeCell ref="AB36:AC36"/>
    <mergeCell ref="A37:B37"/>
    <mergeCell ref="C37:Z37"/>
    <mergeCell ref="AB37:AC37"/>
    <mergeCell ref="A35:B35"/>
    <mergeCell ref="C35:Z35"/>
    <mergeCell ref="AB35:AC35"/>
    <mergeCell ref="A34:B34"/>
    <mergeCell ref="C34:Z34"/>
    <mergeCell ref="AB34:AC34"/>
    <mergeCell ref="A86:B86"/>
    <mergeCell ref="C86:Z86"/>
    <mergeCell ref="A65:B65"/>
    <mergeCell ref="C65:Z65"/>
    <mergeCell ref="A73:B73"/>
    <mergeCell ref="C73:Z73"/>
    <mergeCell ref="A74:B74"/>
    <mergeCell ref="C74:Z74"/>
    <mergeCell ref="A60:B60"/>
    <mergeCell ref="C60:Z60"/>
    <mergeCell ref="A61:B61"/>
    <mergeCell ref="C61:Z61"/>
    <mergeCell ref="A62:B62"/>
    <mergeCell ref="C62:Z62"/>
    <mergeCell ref="A85:B85"/>
    <mergeCell ref="C85:Z85"/>
    <mergeCell ref="A75:B75"/>
    <mergeCell ref="C75:Z75"/>
    <mergeCell ref="A76:B76"/>
    <mergeCell ref="A82:B82"/>
    <mergeCell ref="C82:Z82"/>
    <mergeCell ref="A83:B83"/>
    <mergeCell ref="C83:Z83"/>
    <mergeCell ref="A84:B84"/>
    <mergeCell ref="C84:Z84"/>
    <mergeCell ref="A69:B69"/>
    <mergeCell ref="C69:Z69"/>
    <mergeCell ref="A70:B70"/>
    <mergeCell ref="C70:Z70"/>
    <mergeCell ref="A81:B81"/>
    <mergeCell ref="C81:Z81"/>
    <mergeCell ref="A71:B71"/>
    <mergeCell ref="C71:Z71"/>
    <mergeCell ref="A72:B72"/>
    <mergeCell ref="C72:Z72"/>
    <mergeCell ref="A80:B80"/>
    <mergeCell ref="C80:Z80"/>
    <mergeCell ref="AB38:AC38"/>
    <mergeCell ref="A39:B39"/>
    <mergeCell ref="C39:Z39"/>
    <mergeCell ref="AB39:AC39"/>
    <mergeCell ref="A40:B40"/>
    <mergeCell ref="C40:Z40"/>
    <mergeCell ref="AB40:AC40"/>
    <mergeCell ref="A38:B38"/>
    <mergeCell ref="C38:Z38"/>
    <mergeCell ref="AB44:AC44"/>
    <mergeCell ref="A45:B45"/>
    <mergeCell ref="C45:Z45"/>
    <mergeCell ref="AB45:AC45"/>
    <mergeCell ref="A46:B46"/>
    <mergeCell ref="C46:Z46"/>
    <mergeCell ref="AB46:AC46"/>
    <mergeCell ref="AB41:AC41"/>
    <mergeCell ref="A42:B42"/>
    <mergeCell ref="C42:Z42"/>
    <mergeCell ref="AB42:AC42"/>
    <mergeCell ref="A43:B43"/>
    <mergeCell ref="C43:Z43"/>
    <mergeCell ref="AB43:AC43"/>
    <mergeCell ref="A41:B41"/>
    <mergeCell ref="C41:Z41"/>
    <mergeCell ref="A44:B44"/>
    <mergeCell ref="C44:Z44"/>
    <mergeCell ref="A47:B47"/>
    <mergeCell ref="C47:Z47"/>
    <mergeCell ref="AB47:AC47"/>
    <mergeCell ref="A56:B56"/>
    <mergeCell ref="C56:Z56"/>
    <mergeCell ref="A64:B64"/>
    <mergeCell ref="C64:Z64"/>
    <mergeCell ref="AB48:AC48"/>
    <mergeCell ref="AB49:AC49"/>
    <mergeCell ref="A63:B63"/>
    <mergeCell ref="C63:Z63"/>
    <mergeCell ref="A57:B57"/>
    <mergeCell ref="C57:Z57"/>
    <mergeCell ref="A58:B58"/>
    <mergeCell ref="C58:Z58"/>
    <mergeCell ref="A59:B59"/>
    <mergeCell ref="C59:Z59"/>
    <mergeCell ref="A51:AE51"/>
    <mergeCell ref="A53:AE53"/>
    <mergeCell ref="A55:B55"/>
    <mergeCell ref="C55:Z55"/>
    <mergeCell ref="A48:B48"/>
    <mergeCell ref="C48:Z48"/>
    <mergeCell ref="A49:B49"/>
    <mergeCell ref="C49:Z49"/>
    <mergeCell ref="C76:Z76"/>
    <mergeCell ref="A77:B77"/>
    <mergeCell ref="C77:Z77"/>
    <mergeCell ref="A78:B78"/>
    <mergeCell ref="C78:Z78"/>
    <mergeCell ref="A79:B79"/>
    <mergeCell ref="C79:Z79"/>
    <mergeCell ref="A66:B66"/>
    <mergeCell ref="C66:Z66"/>
    <mergeCell ref="A67:B67"/>
    <mergeCell ref="C67:Z67"/>
    <mergeCell ref="A68:B68"/>
    <mergeCell ref="C68:Z68"/>
  </mergeCells>
  <pageMargins left="0.78740157480314965" right="0.39370078740157483" top="0.35433070866141736" bottom="0.35433070866141736" header="0.35433070866141736" footer="0.35433070866141736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AC58"/>
  <sheetViews>
    <sheetView view="pageBreakPreview" zoomScale="90" zoomScaleNormal="100" zoomScaleSheetLayoutView="90" workbookViewId="0">
      <selection activeCell="R22" sqref="R22"/>
    </sheetView>
  </sheetViews>
  <sheetFormatPr defaultRowHeight="12.75"/>
  <sheetData>
    <row r="2" spans="1:29" ht="20.25" customHeight="1">
      <c r="A2" s="101" t="s">
        <v>33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3.5" thickBot="1">
      <c r="I3" s="106"/>
      <c r="J3" s="106"/>
      <c r="K3" s="106"/>
    </row>
    <row r="4" spans="1:29" s="1" customForma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5"/>
    </row>
    <row r="5" spans="1:29" s="1" customFormat="1">
      <c r="A5" s="6"/>
      <c r="B5" s="1" t="s">
        <v>7</v>
      </c>
      <c r="O5" s="7"/>
    </row>
    <row r="6" spans="1:29" s="1" customFormat="1">
      <c r="A6" s="6"/>
      <c r="O6" s="7"/>
    </row>
    <row r="7" spans="1:29" s="1" customFormat="1">
      <c r="A7" s="6"/>
      <c r="O7" s="7"/>
    </row>
    <row r="8" spans="1:29" s="1" customFormat="1">
      <c r="A8" s="6"/>
      <c r="O8" s="7"/>
    </row>
    <row r="9" spans="1:29" s="1" customFormat="1">
      <c r="A9" s="6"/>
      <c r="O9" s="7"/>
    </row>
    <row r="10" spans="1:29" s="1" customFormat="1">
      <c r="A10" s="6"/>
      <c r="O10" s="7"/>
    </row>
    <row r="11" spans="1:29" s="1" customFormat="1">
      <c r="A11" s="6"/>
      <c r="O11" s="7"/>
    </row>
    <row r="12" spans="1:29" s="1" customFormat="1">
      <c r="A12" s="6"/>
      <c r="O12" s="7"/>
    </row>
    <row r="13" spans="1:29" s="1" customFormat="1">
      <c r="A13" s="6"/>
      <c r="O13" s="7"/>
    </row>
    <row r="14" spans="1:29" s="1" customFormat="1">
      <c r="A14" s="6"/>
      <c r="O14" s="7"/>
    </row>
    <row r="15" spans="1:29" s="1" customFormat="1">
      <c r="A15" s="6"/>
      <c r="O15" s="7"/>
    </row>
    <row r="16" spans="1:29" s="1" customFormat="1">
      <c r="A16" s="6"/>
      <c r="O16" s="7"/>
    </row>
    <row r="17" spans="1:15" s="1" customFormat="1">
      <c r="A17" s="6"/>
      <c r="O17" s="7"/>
    </row>
    <row r="18" spans="1:15" s="1" customFormat="1">
      <c r="A18" s="6"/>
      <c r="O18" s="7"/>
    </row>
    <row r="19" spans="1:15" s="1" customFormat="1">
      <c r="A19" s="6"/>
      <c r="O19" s="7"/>
    </row>
    <row r="20" spans="1:15" s="1" customFormat="1">
      <c r="A20" s="6"/>
      <c r="O20" s="7"/>
    </row>
    <row r="21" spans="1:15" s="1" customFormat="1">
      <c r="A21" s="6"/>
      <c r="O21" s="7"/>
    </row>
    <row r="22" spans="1:15" s="1" customFormat="1">
      <c r="A22" s="6"/>
      <c r="O22" s="7"/>
    </row>
    <row r="23" spans="1:15" s="1" customFormat="1">
      <c r="A23" s="6"/>
      <c r="O23" s="7"/>
    </row>
    <row r="24" spans="1:15" s="1" customFormat="1">
      <c r="A24" s="6"/>
      <c r="O24" s="7"/>
    </row>
    <row r="25" spans="1:15" s="1" customFormat="1">
      <c r="A25" s="6"/>
      <c r="O25" s="7"/>
    </row>
    <row r="26" spans="1:15" s="1" customFormat="1">
      <c r="A26" s="6"/>
      <c r="O26" s="7"/>
    </row>
    <row r="27" spans="1:15" s="1" customFormat="1">
      <c r="A27" s="6"/>
      <c r="O27" s="7"/>
    </row>
    <row r="28" spans="1:15" s="1" customFormat="1">
      <c r="A28" s="6"/>
      <c r="O28" s="7"/>
    </row>
    <row r="29" spans="1:15" s="1" customFormat="1">
      <c r="A29" s="6"/>
      <c r="O29" s="7"/>
    </row>
    <row r="30" spans="1:15" s="1" customFormat="1" ht="13.5" thickBot="1">
      <c r="A30" s="6"/>
      <c r="O30" s="7"/>
    </row>
    <row r="31" spans="1:15" s="1" customFormat="1">
      <c r="A31" s="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5"/>
    </row>
    <row r="32" spans="1:15" s="1" customFormat="1">
      <c r="A32" s="6"/>
      <c r="O32" s="7"/>
    </row>
    <row r="33" spans="1:16" s="1" customFormat="1">
      <c r="A33" s="6"/>
      <c r="O33" s="7"/>
    </row>
    <row r="34" spans="1:16" s="1" customFormat="1">
      <c r="A34" s="6"/>
      <c r="O34" s="7"/>
    </row>
    <row r="35" spans="1:16" s="1" customFormat="1">
      <c r="A35" s="6"/>
      <c r="O35" s="7"/>
    </row>
    <row r="36" spans="1:16">
      <c r="A36" s="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7"/>
    </row>
    <row r="37" spans="1:16">
      <c r="A37" s="6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7"/>
    </row>
    <row r="38" spans="1:16">
      <c r="A38" s="6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7"/>
    </row>
    <row r="39" spans="1:16">
      <c r="A39" s="6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7"/>
    </row>
    <row r="40" spans="1:16">
      <c r="A40" s="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7"/>
    </row>
    <row r="41" spans="1:16">
      <c r="A41" s="6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7"/>
      <c r="P41" s="1"/>
    </row>
    <row r="42" spans="1:16">
      <c r="A42" s="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7"/>
      <c r="P42" s="1"/>
    </row>
    <row r="43" spans="1:16">
      <c r="A43" s="6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7"/>
    </row>
    <row r="44" spans="1:16">
      <c r="A44" s="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7"/>
    </row>
    <row r="45" spans="1:16">
      <c r="A45" s="6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7"/>
    </row>
    <row r="46" spans="1:16">
      <c r="A46" s="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7"/>
    </row>
    <row r="47" spans="1:16">
      <c r="A47" s="6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7"/>
    </row>
    <row r="48" spans="1:16">
      <c r="A48" s="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7"/>
    </row>
    <row r="49" spans="1:15">
      <c r="A49" s="6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7"/>
    </row>
    <row r="50" spans="1:15">
      <c r="A50" s="6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7"/>
    </row>
    <row r="51" spans="1:15">
      <c r="A51" s="6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7"/>
    </row>
    <row r="52" spans="1:15">
      <c r="A52" s="6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7"/>
    </row>
    <row r="53" spans="1:15">
      <c r="A53" s="6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7"/>
    </row>
    <row r="54" spans="1:15">
      <c r="A54" s="6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7"/>
    </row>
    <row r="55" spans="1:15">
      <c r="A55" s="6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7"/>
    </row>
    <row r="56" spans="1:15">
      <c r="A56" s="6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7"/>
    </row>
    <row r="57" spans="1:15">
      <c r="A57" s="6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7"/>
    </row>
    <row r="58" spans="1:15" ht="13.5" thickBot="1">
      <c r="A58" s="8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0"/>
    </row>
  </sheetData>
  <customSheetViews>
    <customSheetView guid="{817496F2-0E8E-410E-80DA-0D1E64755681}">
      <selection activeCell="A6" sqref="A6"/>
      <pageMargins left="0.7" right="0.7" top="0.75" bottom="0.75" header="0.3" footer="0.3"/>
    </customSheetView>
  </customSheetViews>
  <mergeCells count="2">
    <mergeCell ref="I3:K3"/>
    <mergeCell ref="A2:O2"/>
  </mergeCells>
  <pageMargins left="0.7" right="0.7" top="0.75" bottom="0.75" header="0.3" footer="0.3"/>
  <pageSetup paperSize="9" scale="65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2:O2"/>
  <sheetViews>
    <sheetView tabSelected="1" view="pageBreakPreview" zoomScale="80" zoomScaleNormal="100" zoomScaleSheetLayoutView="80" workbookViewId="0">
      <selection activeCell="A2" sqref="A2:O2"/>
    </sheetView>
  </sheetViews>
  <sheetFormatPr defaultRowHeight="12.75"/>
  <sheetData>
    <row r="2" spans="1:15" ht="20.25">
      <c r="A2" s="110" t="s">
        <v>34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</row>
  </sheetData>
  <mergeCells count="1">
    <mergeCell ref="A2:O2"/>
  </mergeCells>
  <pageMargins left="0.7" right="0.7" top="0.75" bottom="0.75" header="0.3" footer="0.3"/>
  <pageSetup paperSize="9" scale="57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0"/>
  <sheetViews>
    <sheetView view="pageBreakPreview" topLeftCell="A19" zoomScale="90" zoomScaleNormal="100" zoomScaleSheetLayoutView="90" workbookViewId="0">
      <selection activeCell="D19" sqref="D19"/>
    </sheetView>
  </sheetViews>
  <sheetFormatPr defaultRowHeight="12.75"/>
  <cols>
    <col min="1" max="1" width="151.42578125" customWidth="1"/>
  </cols>
  <sheetData>
    <row r="1" spans="1:1" ht="14.25" customHeight="1"/>
    <row r="2" spans="1:1" ht="14.25" customHeight="1">
      <c r="A2" s="14"/>
    </row>
    <row r="3" spans="1:1" ht="14.25" customHeight="1">
      <c r="A3" s="13"/>
    </row>
    <row r="4" spans="1:1" ht="14.25" customHeight="1">
      <c r="A4" s="12"/>
    </row>
    <row r="5" spans="1:1" ht="14.25" customHeight="1">
      <c r="A5" s="13"/>
    </row>
    <row r="6" spans="1:1" ht="14.25" customHeight="1">
      <c r="A6" s="13"/>
    </row>
    <row r="7" spans="1:1" ht="14.25" customHeight="1">
      <c r="A7" s="13"/>
    </row>
    <row r="8" spans="1:1" ht="14.25" customHeight="1">
      <c r="A8" s="15"/>
    </row>
    <row r="9" spans="1:1" ht="14.25" customHeight="1">
      <c r="A9" s="12"/>
    </row>
    <row r="10" spans="1:1" ht="14.25" customHeight="1">
      <c r="A10" s="16"/>
    </row>
    <row r="11" spans="1:1" ht="14.25" customHeight="1">
      <c r="A11" s="18"/>
    </row>
    <row r="12" spans="1:1" ht="14.25" customHeight="1">
      <c r="A12" s="13"/>
    </row>
    <row r="13" spans="1:1" ht="14.25" customHeight="1">
      <c r="A13" s="13"/>
    </row>
    <row r="14" spans="1:1" ht="14.25" customHeight="1">
      <c r="A14" s="12"/>
    </row>
    <row r="15" spans="1:1" ht="14.25" customHeight="1">
      <c r="A15" s="13"/>
    </row>
    <row r="16" spans="1:1" ht="14.25" customHeight="1">
      <c r="A16" s="13"/>
    </row>
    <row r="17" spans="1:1" ht="14.25" customHeight="1">
      <c r="A17" s="13"/>
    </row>
    <row r="18" spans="1:1" ht="14.25" customHeight="1">
      <c r="A18" s="12"/>
    </row>
    <row r="19" spans="1:1" ht="14.25" customHeight="1">
      <c r="A19" s="15"/>
    </row>
    <row r="20" spans="1:1" ht="14.25" customHeight="1">
      <c r="A20" s="18"/>
    </row>
    <row r="21" spans="1:1" ht="14.25" customHeight="1">
      <c r="A21" s="18"/>
    </row>
    <row r="22" spans="1:1" ht="14.25" customHeight="1">
      <c r="A22" s="16"/>
    </row>
    <row r="23" spans="1:1" ht="14.25" customHeight="1">
      <c r="A23" s="19"/>
    </row>
    <row r="24" spans="1:1" ht="14.25" customHeight="1">
      <c r="A24" s="19"/>
    </row>
    <row r="25" spans="1:1" ht="14.25" customHeight="1">
      <c r="A25" s="13"/>
    </row>
    <row r="26" spans="1:1" ht="14.25" customHeight="1">
      <c r="A26" s="18"/>
    </row>
    <row r="27" spans="1:1" ht="14.25" customHeight="1">
      <c r="A27" s="13"/>
    </row>
    <row r="28" spans="1:1" ht="14.25" customHeight="1">
      <c r="A28" s="12"/>
    </row>
    <row r="29" spans="1:1" ht="14.25" customHeight="1">
      <c r="A29" s="12"/>
    </row>
    <row r="30" spans="1:1" ht="14.25" customHeight="1">
      <c r="A30" s="13"/>
    </row>
    <row r="31" spans="1:1" ht="14.25" customHeight="1">
      <c r="A31" s="13"/>
    </row>
    <row r="32" spans="1:1" ht="14.25" customHeight="1">
      <c r="A32" s="13"/>
    </row>
    <row r="33" spans="1:1" ht="14.25" customHeight="1">
      <c r="A33" s="13"/>
    </row>
    <row r="34" spans="1:1" ht="14.25" customHeight="1">
      <c r="A34" s="12"/>
    </row>
    <row r="35" spans="1:1" ht="14.25" customHeight="1">
      <c r="A35" s="13"/>
    </row>
    <row r="36" spans="1:1" ht="14.25" customHeight="1">
      <c r="A36" s="20"/>
    </row>
    <row r="37" spans="1:1" s="11" customFormat="1" ht="14.25" customHeight="1">
      <c r="A37" s="13"/>
    </row>
    <row r="38" spans="1:1" ht="14.25" customHeight="1">
      <c r="A38" s="13"/>
    </row>
    <row r="39" spans="1:1" ht="14.25" customHeight="1">
      <c r="A39" s="17"/>
    </row>
    <row r="40" spans="1:1" ht="14.25" customHeight="1">
      <c r="A40" s="17"/>
    </row>
    <row r="41" spans="1:1" ht="14.25" customHeight="1">
      <c r="A41" s="17"/>
    </row>
    <row r="42" spans="1:1" ht="14.25" customHeight="1">
      <c r="A42" s="17"/>
    </row>
    <row r="43" spans="1:1" ht="14.25" customHeight="1">
      <c r="A43" s="17"/>
    </row>
    <row r="44" spans="1:1" ht="14.25" customHeight="1">
      <c r="A44" s="20"/>
    </row>
    <row r="45" spans="1:1" ht="14.25" customHeight="1">
      <c r="A45" s="18"/>
    </row>
    <row r="46" spans="1:1" ht="14.25" customHeight="1">
      <c r="A46" s="13"/>
    </row>
    <row r="47" spans="1:1" ht="14.25">
      <c r="A47" s="13"/>
    </row>
    <row r="48" spans="1:1" ht="15">
      <c r="A48" s="12"/>
    </row>
    <row r="49" spans="1:1" ht="15">
      <c r="A49" s="12"/>
    </row>
    <row r="50" spans="1:1" ht="15">
      <c r="A50" s="12"/>
    </row>
  </sheetData>
  <pageMargins left="0.7" right="0.7" top="0.75" bottom="0.75" header="0.3" footer="0.3"/>
  <pageSetup paperSize="9" scale="56" orientation="portrait" r:id="rId1"/>
  <colBreaks count="1" manualBreakCount="1">
    <brk id="9" max="9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R40"/>
  <sheetViews>
    <sheetView view="pageBreakPreview" topLeftCell="A67" zoomScale="110" zoomScaleNormal="110" zoomScaleSheetLayoutView="110" workbookViewId="0">
      <selection activeCell="V23" sqref="V23"/>
    </sheetView>
  </sheetViews>
  <sheetFormatPr defaultRowHeight="12.75"/>
  <cols>
    <col min="1" max="1" width="1.85546875" customWidth="1"/>
    <col min="2" max="15" width="8.42578125" customWidth="1"/>
    <col min="16" max="16" width="1.28515625" customWidth="1"/>
  </cols>
  <sheetData>
    <row r="2" spans="2:18" ht="20.25" customHeight="1">
      <c r="B2" s="101" t="s">
        <v>10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</row>
    <row r="3" spans="2:18">
      <c r="H3" s="22"/>
      <c r="J3" s="22"/>
      <c r="K3" s="22"/>
    </row>
    <row r="4" spans="2:18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2:18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2:18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2:18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2:18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2:18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2:18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2:18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2:18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2:18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2:18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2:18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2:18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2:18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2:18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2:18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2:18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2:18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2:18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2:18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2:18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2:18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2:18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2:18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2:18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2:18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2:18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2:18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2:18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2:18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2:18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2:18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2:18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2:18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2:18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2:18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2:18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</sheetData>
  <protectedRanges>
    <protectedRange sqref="B2 G2:P2" name="Диапазон1"/>
  </protectedRanges>
  <customSheetViews>
    <customSheetView guid="{817496F2-0E8E-410E-80DA-0D1E64755681}" scale="110" topLeftCell="A97">
      <selection activeCell="S71" sqref="S71"/>
      <pageMargins left="0.7" right="0.7" top="0.75" bottom="0.75" header="0.3" footer="0.3"/>
    </customSheetView>
  </customSheetViews>
  <mergeCells count="1">
    <mergeCell ref="B2:R2"/>
  </mergeCells>
  <pageMargins left="0.7" right="0.7" top="0.75" bottom="0.75" header="0.3" footer="0.3"/>
  <pageSetup paperSize="9" scale="64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2:AA26"/>
  <sheetViews>
    <sheetView view="pageBreakPreview" zoomScaleNormal="100" zoomScaleSheetLayoutView="100" workbookViewId="0">
      <selection activeCell="O39" sqref="O39"/>
    </sheetView>
  </sheetViews>
  <sheetFormatPr defaultRowHeight="12.75"/>
  <cols>
    <col min="1" max="1" width="5.5703125" customWidth="1"/>
    <col min="12" max="12" width="10.140625" customWidth="1"/>
    <col min="16" max="16" width="10.28515625" customWidth="1"/>
  </cols>
  <sheetData>
    <row r="2" spans="2:27" ht="20.25" customHeight="1">
      <c r="B2" s="101" t="s">
        <v>11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2:27" ht="13.5" thickBot="1"/>
    <row r="4" spans="2:27"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5"/>
    </row>
    <row r="5" spans="2:27">
      <c r="B5" s="6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7"/>
    </row>
    <row r="6" spans="2:27">
      <c r="B6" s="6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7"/>
    </row>
    <row r="7" spans="2:27">
      <c r="B7" s="6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7"/>
    </row>
    <row r="8" spans="2:27">
      <c r="B8" s="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7"/>
    </row>
    <row r="9" spans="2:27">
      <c r="B9" s="6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7"/>
    </row>
    <row r="10" spans="2:27">
      <c r="B10" s="6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7"/>
    </row>
    <row r="11" spans="2:27">
      <c r="B11" s="6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</row>
    <row r="12" spans="2:27">
      <c r="B12" s="6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7"/>
    </row>
    <row r="13" spans="2:27">
      <c r="B13" s="6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7"/>
    </row>
    <row r="14" spans="2:27">
      <c r="B14" s="6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7"/>
    </row>
    <row r="15" spans="2:27">
      <c r="B15" s="6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7"/>
    </row>
    <row r="16" spans="2:27">
      <c r="B16" s="6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7"/>
    </row>
    <row r="17" spans="2:16">
      <c r="B17" s="6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7"/>
    </row>
    <row r="18" spans="2:16">
      <c r="B18" s="6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7"/>
    </row>
    <row r="19" spans="2:16">
      <c r="B19" s="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7"/>
    </row>
    <row r="20" spans="2:16">
      <c r="B20" s="6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7"/>
    </row>
    <row r="21" spans="2:16">
      <c r="B21" s="6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7"/>
    </row>
    <row r="22" spans="2:16">
      <c r="B22" s="6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7"/>
    </row>
    <row r="23" spans="2:16">
      <c r="B23" s="6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7"/>
    </row>
    <row r="24" spans="2:16">
      <c r="B24" s="6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7"/>
    </row>
    <row r="25" spans="2:16" ht="13.5" thickBot="1">
      <c r="B25" s="8"/>
      <c r="C25" s="9"/>
      <c r="D25" s="9"/>
      <c r="E25" s="9"/>
      <c r="F25" s="9"/>
      <c r="G25" s="102" t="s">
        <v>31</v>
      </c>
      <c r="H25" s="102"/>
      <c r="I25" s="102"/>
      <c r="J25" s="102"/>
      <c r="K25" s="9"/>
      <c r="L25" s="102" t="s">
        <v>32</v>
      </c>
      <c r="M25" s="102"/>
      <c r="N25" s="102"/>
      <c r="O25" s="102"/>
      <c r="P25" s="102"/>
    </row>
    <row r="26" spans="2:16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customSheetViews>
    <customSheetView guid="{817496F2-0E8E-410E-80DA-0D1E64755681}" topLeftCell="A7">
      <selection activeCell="N34" sqref="N34"/>
      <pageMargins left="0.7" right="0.7" top="0.75" bottom="0.75" header="0.3" footer="0.3"/>
    </customSheetView>
  </customSheetViews>
  <mergeCells count="3">
    <mergeCell ref="B2:O2"/>
    <mergeCell ref="G25:J25"/>
    <mergeCell ref="L25:P25"/>
  </mergeCells>
  <pageMargins left="0.7" right="0.7" top="0.75" bottom="0.75" header="0.3" footer="0.3"/>
  <pageSetup paperSize="9" scale="54" orientation="portrait" verticalDpi="0" r:id="rId1"/>
  <colBreaks count="1" manualBreakCount="1">
    <brk id="16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AC52"/>
  <sheetViews>
    <sheetView view="pageBreakPreview" zoomScale="90" zoomScaleNormal="100" zoomScaleSheetLayoutView="90" workbookViewId="0">
      <selection activeCell="D57" sqref="D57"/>
    </sheetView>
  </sheetViews>
  <sheetFormatPr defaultRowHeight="12.75"/>
  <cols>
    <col min="1" max="15" width="10.5703125" customWidth="1"/>
  </cols>
  <sheetData>
    <row r="2" spans="1:29" ht="20.25" customHeight="1" thickBot="1">
      <c r="A2" s="103" t="s">
        <v>12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21"/>
      <c r="O2" s="21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>
      <c r="A3" s="3"/>
      <c r="B3" s="4" t="s">
        <v>7</v>
      </c>
      <c r="C3" s="4"/>
      <c r="D3" s="4"/>
      <c r="E3" s="4"/>
      <c r="F3" s="4"/>
      <c r="G3" s="4"/>
      <c r="H3" s="4"/>
      <c r="I3" s="4"/>
      <c r="J3" s="4"/>
      <c r="K3" s="4"/>
      <c r="L3" s="4"/>
      <c r="M3" s="5"/>
      <c r="N3" s="1"/>
      <c r="O3" s="1"/>
      <c r="P3" s="1"/>
      <c r="Q3" s="1"/>
      <c r="R3" s="1"/>
    </row>
    <row r="4" spans="1:29">
      <c r="A4" s="6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7"/>
      <c r="N4" s="1"/>
      <c r="O4" s="1"/>
      <c r="P4" s="1"/>
      <c r="Q4" s="1"/>
      <c r="R4" s="1"/>
    </row>
    <row r="5" spans="1:29">
      <c r="A5" s="6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7"/>
      <c r="N5" s="1"/>
      <c r="O5" s="1"/>
      <c r="P5" s="1"/>
      <c r="Q5" s="1"/>
      <c r="R5" s="1"/>
    </row>
    <row r="6" spans="1:29">
      <c r="A6" s="6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1"/>
      <c r="O6" s="1"/>
      <c r="P6" s="1"/>
      <c r="Q6" s="1"/>
      <c r="R6" s="1"/>
    </row>
    <row r="7" spans="1:29">
      <c r="A7" s="6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7"/>
      <c r="N7" s="1"/>
      <c r="O7" s="1"/>
      <c r="P7" s="1"/>
      <c r="Q7" s="1"/>
      <c r="R7" s="1"/>
    </row>
    <row r="8" spans="1:29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7"/>
      <c r="N8" s="1"/>
      <c r="O8" s="1"/>
      <c r="P8" s="1"/>
      <c r="Q8" s="1"/>
      <c r="R8" s="1"/>
    </row>
    <row r="9" spans="1:29">
      <c r="A9" s="6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7"/>
      <c r="N9" s="1"/>
      <c r="O9" s="1"/>
      <c r="P9" s="1"/>
      <c r="Q9" s="1"/>
      <c r="R9" s="1"/>
    </row>
    <row r="10" spans="1:29">
      <c r="A10" s="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"/>
      <c r="N10" s="1"/>
      <c r="O10" s="1"/>
      <c r="P10" s="1"/>
      <c r="Q10" s="1"/>
      <c r="R10" s="1"/>
    </row>
    <row r="11" spans="1:29">
      <c r="A11" s="6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1"/>
      <c r="O11" s="1"/>
      <c r="P11" s="1"/>
      <c r="Q11" s="1"/>
      <c r="R11" s="1"/>
    </row>
    <row r="12" spans="1:29">
      <c r="A12" s="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7"/>
      <c r="N12" s="1"/>
      <c r="O12" s="1"/>
      <c r="P12" s="1"/>
      <c r="Q12" s="1"/>
      <c r="R12" s="1"/>
    </row>
    <row r="13" spans="1:29">
      <c r="A13" s="6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7"/>
      <c r="N13" s="1"/>
      <c r="O13" s="1"/>
      <c r="P13" s="1"/>
      <c r="Q13" s="1"/>
      <c r="R13" s="1"/>
    </row>
    <row r="14" spans="1:29">
      <c r="A14" s="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7"/>
      <c r="N14" s="1"/>
      <c r="O14" s="1"/>
      <c r="P14" s="1"/>
      <c r="Q14" s="1"/>
      <c r="R14" s="1"/>
    </row>
    <row r="15" spans="1:29">
      <c r="A15" s="6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7"/>
      <c r="N15" s="1"/>
      <c r="O15" s="1"/>
      <c r="P15" s="1"/>
      <c r="Q15" s="1"/>
      <c r="R15" s="1"/>
    </row>
    <row r="16" spans="1:29">
      <c r="A16" s="6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7"/>
      <c r="N16" s="1"/>
      <c r="O16" s="1"/>
      <c r="P16" s="1"/>
      <c r="Q16" s="1"/>
      <c r="R16" s="1"/>
    </row>
    <row r="17" spans="1:18">
      <c r="A17" s="6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7"/>
      <c r="N17" s="1"/>
      <c r="O17" s="1"/>
      <c r="P17" s="1"/>
      <c r="Q17" s="1"/>
      <c r="R17" s="1"/>
    </row>
    <row r="18" spans="1:18">
      <c r="A18" s="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7"/>
      <c r="N18" s="1"/>
      <c r="O18" s="1"/>
      <c r="P18" s="1"/>
      <c r="Q18" s="1"/>
      <c r="R18" s="1"/>
    </row>
    <row r="19" spans="1:18">
      <c r="A19" s="6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7"/>
      <c r="N19" s="1"/>
      <c r="O19" s="1"/>
      <c r="P19" s="1"/>
      <c r="Q19" s="1"/>
      <c r="R19" s="1"/>
    </row>
    <row r="20" spans="1:18">
      <c r="A20" s="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7"/>
      <c r="N20" s="1"/>
      <c r="O20" s="1"/>
      <c r="P20" s="1"/>
      <c r="Q20" s="1"/>
      <c r="R20" s="1"/>
    </row>
    <row r="21" spans="1:18">
      <c r="A21" s="6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7"/>
      <c r="N21" s="1"/>
      <c r="O21" s="1"/>
      <c r="P21" s="1"/>
      <c r="Q21" s="1"/>
      <c r="R21" s="1"/>
    </row>
    <row r="22" spans="1:18">
      <c r="A22" s="6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7"/>
      <c r="N22" s="1"/>
      <c r="O22" s="1"/>
      <c r="P22" s="1"/>
      <c r="Q22" s="1"/>
      <c r="R22" s="1"/>
    </row>
    <row r="23" spans="1:18">
      <c r="A23" s="6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7"/>
      <c r="N23" s="1"/>
      <c r="O23" s="1"/>
      <c r="P23" s="1"/>
      <c r="Q23" s="1"/>
      <c r="R23" s="1"/>
    </row>
    <row r="24" spans="1:18">
      <c r="A24" s="6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7"/>
      <c r="N24" s="1"/>
      <c r="O24" s="1"/>
      <c r="P24" s="1"/>
      <c r="Q24" s="1"/>
      <c r="R24" s="1"/>
    </row>
    <row r="25" spans="1:18">
      <c r="A25" s="6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7"/>
      <c r="N25" s="1"/>
      <c r="O25" s="1"/>
      <c r="P25" s="1"/>
      <c r="Q25" s="1"/>
      <c r="R25" s="1"/>
    </row>
    <row r="26" spans="1:18">
      <c r="A26" s="6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7"/>
      <c r="N26" s="1"/>
      <c r="O26" s="1"/>
      <c r="P26" s="1"/>
      <c r="Q26" s="1"/>
      <c r="R26" s="1"/>
    </row>
    <row r="27" spans="1:18">
      <c r="A27" s="6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7"/>
      <c r="N27" s="1"/>
      <c r="O27" s="1"/>
      <c r="P27" s="1"/>
      <c r="Q27" s="1"/>
      <c r="R27" s="1"/>
    </row>
    <row r="28" spans="1:18" ht="13.5" thickBot="1">
      <c r="A28" s="8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10"/>
      <c r="N28" s="1"/>
      <c r="O28" s="1"/>
      <c r="P28" s="1"/>
      <c r="Q28" s="1"/>
      <c r="R28" s="1"/>
    </row>
    <row r="29" spans="1:18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2:18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2:18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2:18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2:18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2:18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2:18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2:18">
      <c r="P39" s="1"/>
    </row>
    <row r="52" ht="15.75" customHeight="1"/>
  </sheetData>
  <customSheetViews>
    <customSheetView guid="{817496F2-0E8E-410E-80DA-0D1E64755681}">
      <selection activeCell="R67" sqref="R67"/>
      <pageMargins left="0.7" right="0.7" top="0.75" bottom="0.75" header="0.3" footer="0.3"/>
    </customSheetView>
  </customSheetViews>
  <mergeCells count="1">
    <mergeCell ref="A2:M2"/>
  </mergeCells>
  <pageMargins left="0.7" right="0.7" top="0.75" bottom="0.75" header="0.3" footer="0.3"/>
  <pageSetup paperSize="9" scale="65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AC65"/>
  <sheetViews>
    <sheetView view="pageBreakPreview" topLeftCell="A55" zoomScale="90" zoomScaleNormal="100" zoomScaleSheetLayoutView="90" workbookViewId="0">
      <selection activeCell="X26" sqref="X26"/>
    </sheetView>
  </sheetViews>
  <sheetFormatPr defaultRowHeight="12.75"/>
  <cols>
    <col min="1" max="17" width="9.85546875" customWidth="1"/>
  </cols>
  <sheetData>
    <row r="2" spans="1:29" ht="20.25" customHeight="1">
      <c r="A2" s="101" t="s">
        <v>13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s="1" customFormat="1" ht="13.5" thickBot="1"/>
    <row r="4" spans="1:29" s="1" customFormat="1">
      <c r="A4" s="3"/>
      <c r="B4" s="4" t="s">
        <v>7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5"/>
    </row>
    <row r="5" spans="1:29" s="1" customFormat="1">
      <c r="A5" s="6"/>
      <c r="Q5" s="7"/>
    </row>
    <row r="6" spans="1:29" s="1" customFormat="1">
      <c r="A6" s="6"/>
      <c r="Q6" s="7"/>
    </row>
    <row r="7" spans="1:29" s="1" customFormat="1">
      <c r="A7" s="6"/>
      <c r="Q7" s="7"/>
    </row>
    <row r="8" spans="1:29" s="1" customFormat="1">
      <c r="A8" s="6"/>
      <c r="Q8" s="7"/>
    </row>
    <row r="9" spans="1:29" s="1" customFormat="1">
      <c r="A9" s="6"/>
      <c r="Q9" s="7"/>
    </row>
    <row r="10" spans="1:29" s="1" customFormat="1">
      <c r="A10" s="6"/>
      <c r="Q10" s="7"/>
    </row>
    <row r="11" spans="1:29" s="1" customFormat="1">
      <c r="A11" s="6"/>
      <c r="Q11" s="7"/>
    </row>
    <row r="12" spans="1:29" s="1" customFormat="1">
      <c r="A12" s="6"/>
      <c r="Q12" s="7"/>
    </row>
    <row r="13" spans="1:29" s="1" customFormat="1">
      <c r="A13" s="6"/>
      <c r="Q13" s="7"/>
    </row>
    <row r="14" spans="1:29" s="1" customFormat="1">
      <c r="A14" s="6"/>
      <c r="Q14" s="7"/>
    </row>
    <row r="15" spans="1:29" s="1" customFormat="1">
      <c r="A15" s="6"/>
      <c r="Q15" s="7"/>
    </row>
    <row r="16" spans="1:29" s="1" customFormat="1">
      <c r="A16" s="6"/>
      <c r="Q16" s="7"/>
    </row>
    <row r="17" spans="1:17" s="1" customFormat="1">
      <c r="A17" s="6"/>
      <c r="Q17" s="7"/>
    </row>
    <row r="18" spans="1:17" s="1" customFormat="1">
      <c r="A18" s="6"/>
      <c r="Q18" s="7"/>
    </row>
    <row r="19" spans="1:17" s="1" customFormat="1">
      <c r="A19" s="6"/>
      <c r="Q19" s="7"/>
    </row>
    <row r="20" spans="1:17" s="1" customFormat="1">
      <c r="A20" s="6"/>
      <c r="Q20" s="7"/>
    </row>
    <row r="21" spans="1:17" s="1" customFormat="1">
      <c r="A21" s="6"/>
      <c r="Q21" s="7"/>
    </row>
    <row r="22" spans="1:17" s="1" customFormat="1">
      <c r="A22" s="6"/>
      <c r="Q22" s="7"/>
    </row>
    <row r="23" spans="1:17" s="1" customFormat="1">
      <c r="A23" s="6"/>
      <c r="Q23" s="7"/>
    </row>
    <row r="24" spans="1:17" s="1" customFormat="1">
      <c r="A24" s="6"/>
      <c r="Q24" s="7"/>
    </row>
    <row r="25" spans="1:17" s="1" customFormat="1">
      <c r="A25" s="6"/>
      <c r="Q25" s="7"/>
    </row>
    <row r="26" spans="1:17" s="1" customFormat="1">
      <c r="A26" s="6"/>
      <c r="Q26" s="7"/>
    </row>
    <row r="27" spans="1:17" s="1" customFormat="1">
      <c r="A27" s="6"/>
      <c r="Q27" s="7"/>
    </row>
    <row r="28" spans="1:17" s="1" customFormat="1">
      <c r="A28" s="6"/>
      <c r="Q28" s="7"/>
    </row>
    <row r="29" spans="1:17" s="1" customFormat="1">
      <c r="A29" s="6"/>
      <c r="Q29" s="7"/>
    </row>
    <row r="30" spans="1:17" s="1" customFormat="1">
      <c r="A30" s="6"/>
      <c r="Q30" s="7"/>
    </row>
    <row r="31" spans="1:17" s="1" customFormat="1">
      <c r="A31" s="6"/>
      <c r="Q31" s="7"/>
    </row>
    <row r="32" spans="1:17" s="1" customFormat="1">
      <c r="A32" s="6"/>
      <c r="Q32" s="7"/>
    </row>
    <row r="33" spans="1:17" s="1" customFormat="1" ht="14.25" customHeight="1" thickBot="1">
      <c r="A33" s="8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0"/>
    </row>
    <row r="34" spans="1:17" s="1" customFormat="1" ht="13.5" thickBot="1"/>
    <row r="35" spans="1:17" s="1" customFormat="1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5"/>
    </row>
    <row r="36" spans="1:17" s="1" customFormat="1">
      <c r="A36" s="6"/>
      <c r="Q36" s="7"/>
    </row>
    <row r="37" spans="1:17" s="1" customFormat="1">
      <c r="A37" s="6"/>
      <c r="Q37" s="7"/>
    </row>
    <row r="38" spans="1:17" s="1" customFormat="1">
      <c r="A38" s="6"/>
      <c r="Q38" s="7"/>
    </row>
    <row r="39" spans="1:17">
      <c r="A39" s="6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"/>
    </row>
    <row r="40" spans="1:17">
      <c r="A40" s="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</row>
    <row r="41" spans="1:17">
      <c r="A41" s="6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7"/>
    </row>
    <row r="42" spans="1:17">
      <c r="A42" s="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7"/>
    </row>
    <row r="43" spans="1:17">
      <c r="A43" s="6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7"/>
    </row>
    <row r="44" spans="1:17">
      <c r="A44" s="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7"/>
    </row>
    <row r="45" spans="1:17">
      <c r="A45" s="6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7"/>
    </row>
    <row r="46" spans="1:17">
      <c r="A46" s="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7"/>
    </row>
    <row r="47" spans="1:17">
      <c r="A47" s="6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7"/>
    </row>
    <row r="48" spans="1:17">
      <c r="A48" s="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7"/>
    </row>
    <row r="49" spans="1:17">
      <c r="A49" s="6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7"/>
    </row>
    <row r="50" spans="1:17">
      <c r="A50" s="6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7"/>
    </row>
    <row r="51" spans="1:17">
      <c r="A51" s="6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7"/>
    </row>
    <row r="52" spans="1:17">
      <c r="A52" s="6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7"/>
    </row>
    <row r="53" spans="1:17">
      <c r="A53" s="6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7"/>
    </row>
    <row r="54" spans="1:17">
      <c r="A54" s="6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7"/>
    </row>
    <row r="55" spans="1:17">
      <c r="A55" s="6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7"/>
    </row>
    <row r="56" spans="1:17">
      <c r="A56" s="6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7"/>
    </row>
    <row r="57" spans="1:17">
      <c r="A57" s="6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7"/>
    </row>
    <row r="58" spans="1:17">
      <c r="A58" s="6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7"/>
    </row>
    <row r="59" spans="1:17">
      <c r="A59" s="6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7"/>
    </row>
    <row r="60" spans="1:17">
      <c r="A60" s="6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7"/>
    </row>
    <row r="61" spans="1:17">
      <c r="A61" s="6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7"/>
    </row>
    <row r="62" spans="1:17">
      <c r="A62" s="6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7"/>
    </row>
    <row r="63" spans="1:17">
      <c r="A63" s="6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7"/>
    </row>
    <row r="64" spans="1:17">
      <c r="A64" s="6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7"/>
    </row>
    <row r="65" spans="1:17" ht="13.5" thickBot="1">
      <c r="A65" s="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10"/>
    </row>
  </sheetData>
  <customSheetViews>
    <customSheetView guid="{817496F2-0E8E-410E-80DA-0D1E64755681}" topLeftCell="A46">
      <selection activeCell="T42" sqref="T42"/>
      <pageMargins left="0.7" right="0.7" top="0.75" bottom="0.75" header="0.3" footer="0.3"/>
    </customSheetView>
  </customSheetViews>
  <mergeCells count="1">
    <mergeCell ref="A2:Q2"/>
  </mergeCells>
  <pageMargins left="0.7" right="0.7" top="0.75" bottom="0.75" header="0.3" footer="0.3"/>
  <pageSetup paperSize="9" scale="53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R47"/>
  <sheetViews>
    <sheetView view="pageBreakPreview" topLeftCell="A22" zoomScale="90" zoomScaleNormal="100" zoomScaleSheetLayoutView="90" workbookViewId="0">
      <selection activeCell="Y30" sqref="Y30"/>
    </sheetView>
  </sheetViews>
  <sheetFormatPr defaultRowHeight="12.75"/>
  <sheetData>
    <row r="1" spans="1:1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8" ht="19.5" customHeight="1">
      <c r="A2" s="104" t="s">
        <v>14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18" ht="20.25" customHeight="1" thickBot="1">
      <c r="A3" s="1"/>
      <c r="B3" s="1"/>
      <c r="C3" s="1"/>
      <c r="D3" s="1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2"/>
    </row>
    <row r="4" spans="1:18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5"/>
    </row>
    <row r="5" spans="1:18">
      <c r="A5" s="6"/>
      <c r="B5" s="1" t="s">
        <v>7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7"/>
    </row>
    <row r="6" spans="1:18">
      <c r="A6" s="6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"/>
    </row>
    <row r="7" spans="1:18">
      <c r="A7" s="6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7"/>
    </row>
    <row r="8" spans="1:18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7"/>
    </row>
    <row r="9" spans="1:18">
      <c r="A9" s="6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7"/>
    </row>
    <row r="10" spans="1:18">
      <c r="A10" s="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7"/>
    </row>
    <row r="11" spans="1:18">
      <c r="A11" s="6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7"/>
    </row>
    <row r="12" spans="1:18">
      <c r="A12" s="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7"/>
    </row>
    <row r="13" spans="1:18">
      <c r="A13" s="6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7"/>
    </row>
    <row r="14" spans="1:18">
      <c r="A14" s="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7"/>
    </row>
    <row r="15" spans="1:18">
      <c r="A15" s="6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7"/>
    </row>
    <row r="16" spans="1:18">
      <c r="A16" s="6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7"/>
    </row>
    <row r="17" spans="1:18">
      <c r="A17" s="6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7"/>
    </row>
    <row r="18" spans="1:18">
      <c r="A18" s="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7"/>
    </row>
    <row r="19" spans="1:18">
      <c r="A19" s="6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7"/>
    </row>
    <row r="20" spans="1:18">
      <c r="A20" s="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7"/>
    </row>
    <row r="21" spans="1:18">
      <c r="A21" s="6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7"/>
    </row>
    <row r="22" spans="1:18">
      <c r="A22" s="6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7"/>
    </row>
    <row r="23" spans="1:18">
      <c r="A23" s="6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7"/>
    </row>
    <row r="24" spans="1:18">
      <c r="A24" s="6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7"/>
    </row>
    <row r="25" spans="1:18">
      <c r="A25" s="6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7"/>
    </row>
    <row r="26" spans="1:18">
      <c r="A26" s="6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7"/>
    </row>
    <row r="27" spans="1:18">
      <c r="A27" s="6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7"/>
    </row>
    <row r="28" spans="1:18">
      <c r="A28" s="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7"/>
    </row>
    <row r="29" spans="1:18">
      <c r="A29" s="6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7"/>
    </row>
    <row r="30" spans="1:18">
      <c r="A30" s="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7"/>
    </row>
    <row r="31" spans="1:18">
      <c r="A31" s="6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7"/>
    </row>
    <row r="32" spans="1:18">
      <c r="A32" s="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7"/>
    </row>
    <row r="33" spans="1:18">
      <c r="A33" s="6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7"/>
    </row>
    <row r="34" spans="1:18">
      <c r="A34" s="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7"/>
    </row>
    <row r="35" spans="1:18">
      <c r="A35" s="6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7"/>
    </row>
    <row r="36" spans="1:18">
      <c r="A36" s="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7"/>
    </row>
    <row r="37" spans="1:18">
      <c r="A37" s="6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7"/>
    </row>
    <row r="38" spans="1:18">
      <c r="A38" s="6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7"/>
    </row>
    <row r="39" spans="1:18">
      <c r="A39" s="6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7"/>
    </row>
    <row r="40" spans="1:18">
      <c r="A40" s="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7"/>
    </row>
    <row r="41" spans="1:18">
      <c r="A41" s="6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7"/>
    </row>
    <row r="42" spans="1:18">
      <c r="A42" s="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7"/>
    </row>
    <row r="43" spans="1:18">
      <c r="A43" s="6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7"/>
    </row>
    <row r="44" spans="1:18">
      <c r="A44" s="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7"/>
    </row>
    <row r="45" spans="1:18">
      <c r="A45" s="6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7"/>
    </row>
    <row r="46" spans="1:18">
      <c r="A46" s="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7"/>
    </row>
    <row r="47" spans="1:18" ht="13.5" thickBot="1">
      <c r="A47" s="8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10"/>
    </row>
  </sheetData>
  <customSheetViews>
    <customSheetView guid="{817496F2-0E8E-410E-80DA-0D1E64755681}" topLeftCell="A16">
      <selection activeCell="J41" sqref="J41"/>
      <pageMargins left="0.7" right="0.7" top="0.75" bottom="0.75" header="0.3" footer="0.3"/>
    </customSheetView>
  </customSheetViews>
  <mergeCells count="1">
    <mergeCell ref="A2:R2"/>
  </mergeCells>
  <pageMargins left="0.7" right="0.7" top="0.75" bottom="0.75" header="0.3" footer="0.3"/>
  <pageSetup paperSize="9" scale="54" orientation="portrait" verticalDpi="0" r:id="rId1"/>
  <colBreaks count="1" manualBreakCount="1">
    <brk id="18" max="4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R45"/>
  <sheetViews>
    <sheetView view="pageBreakPreview" topLeftCell="A22" zoomScale="80" zoomScaleNormal="100" zoomScaleSheetLayoutView="80" workbookViewId="0">
      <selection activeCell="T25" sqref="T25"/>
    </sheetView>
  </sheetViews>
  <sheetFormatPr defaultRowHeight="12.75"/>
  <sheetData>
    <row r="1" spans="1:1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8" ht="30" customHeight="1" thickBot="1">
      <c r="A2" s="101" t="s">
        <v>15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</row>
    <row r="3" spans="1:18" ht="20.25" customHeight="1">
      <c r="A3" s="3"/>
      <c r="B3" s="4"/>
      <c r="C3" s="4"/>
      <c r="D3" s="4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4"/>
      <c r="Q3" s="4"/>
      <c r="R3" s="5"/>
    </row>
    <row r="4" spans="1:18">
      <c r="A4" s="6"/>
      <c r="B4" s="1"/>
      <c r="C4" s="1"/>
      <c r="D4" s="1"/>
      <c r="E4" s="1"/>
      <c r="F4" s="1"/>
      <c r="G4" s="1"/>
      <c r="H4" s="1"/>
      <c r="I4" s="105" t="s">
        <v>9</v>
      </c>
      <c r="J4" s="105"/>
      <c r="K4" s="105"/>
      <c r="L4" s="1"/>
      <c r="M4" s="1"/>
      <c r="N4" s="1"/>
      <c r="O4" s="1"/>
      <c r="P4" s="1"/>
      <c r="Q4" s="1"/>
      <c r="R4" s="7"/>
    </row>
    <row r="5" spans="1:18">
      <c r="A5" s="6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7"/>
    </row>
    <row r="6" spans="1:18">
      <c r="A6" s="6"/>
      <c r="B6" s="1" t="s">
        <v>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7"/>
    </row>
    <row r="7" spans="1:18">
      <c r="A7" s="6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7"/>
    </row>
    <row r="8" spans="1:18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7"/>
    </row>
    <row r="9" spans="1:18">
      <c r="A9" s="6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7"/>
    </row>
    <row r="10" spans="1:18">
      <c r="A10" s="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7"/>
    </row>
    <row r="11" spans="1:18">
      <c r="A11" s="6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7"/>
    </row>
    <row r="12" spans="1:18">
      <c r="A12" s="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7"/>
    </row>
    <row r="13" spans="1:18">
      <c r="A13" s="6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7"/>
    </row>
    <row r="14" spans="1:18">
      <c r="A14" s="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7"/>
    </row>
    <row r="15" spans="1:18">
      <c r="A15" s="6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7"/>
    </row>
    <row r="16" spans="1:18">
      <c r="A16" s="6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7"/>
    </row>
    <row r="17" spans="1:18">
      <c r="A17" s="6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7"/>
    </row>
    <row r="18" spans="1:18">
      <c r="A18" s="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7"/>
    </row>
    <row r="19" spans="1:18">
      <c r="A19" s="6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7"/>
    </row>
    <row r="20" spans="1:18">
      <c r="A20" s="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7"/>
    </row>
    <row r="21" spans="1:18">
      <c r="A21" s="6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7"/>
    </row>
    <row r="22" spans="1:18">
      <c r="A22" s="6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7"/>
    </row>
    <row r="23" spans="1:18">
      <c r="A23" s="6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7"/>
    </row>
    <row r="24" spans="1:18">
      <c r="A24" s="6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7"/>
    </row>
    <row r="25" spans="1:18">
      <c r="A25" s="6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7"/>
    </row>
    <row r="26" spans="1:18">
      <c r="A26" s="6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7"/>
    </row>
    <row r="27" spans="1:18">
      <c r="A27" s="6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7"/>
    </row>
    <row r="28" spans="1:18">
      <c r="A28" s="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7"/>
    </row>
    <row r="29" spans="1:18">
      <c r="A29" s="6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7"/>
    </row>
    <row r="30" spans="1:18">
      <c r="A30" s="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7"/>
    </row>
    <row r="31" spans="1:18">
      <c r="A31" s="6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7"/>
    </row>
    <row r="32" spans="1:18">
      <c r="A32" s="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7"/>
    </row>
    <row r="33" spans="1:18">
      <c r="A33" s="6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7"/>
    </row>
    <row r="34" spans="1:18">
      <c r="A34" s="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7"/>
    </row>
    <row r="35" spans="1:18">
      <c r="A35" s="6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7"/>
    </row>
    <row r="36" spans="1:18">
      <c r="A36" s="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7"/>
    </row>
    <row r="37" spans="1:18">
      <c r="A37" s="6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7"/>
    </row>
    <row r="38" spans="1:18">
      <c r="A38" s="6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7"/>
    </row>
    <row r="39" spans="1:18">
      <c r="A39" s="6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7"/>
    </row>
    <row r="40" spans="1:18">
      <c r="A40" s="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7"/>
    </row>
    <row r="41" spans="1:18">
      <c r="A41" s="6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7"/>
    </row>
    <row r="42" spans="1:18">
      <c r="A42" s="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7"/>
    </row>
    <row r="43" spans="1:18">
      <c r="A43" s="6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7"/>
    </row>
    <row r="44" spans="1:18">
      <c r="A44" s="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7"/>
    </row>
    <row r="45" spans="1:18" ht="13.5" thickBot="1">
      <c r="A45" s="8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10"/>
    </row>
  </sheetData>
  <customSheetViews>
    <customSheetView guid="{817496F2-0E8E-410E-80DA-0D1E64755681}">
      <selection activeCell="B5" sqref="B5"/>
      <pageMargins left="0.7" right="0.7" top="0.75" bottom="0.75" header="0.3" footer="0.3"/>
    </customSheetView>
  </customSheetViews>
  <mergeCells count="2">
    <mergeCell ref="I4:K4"/>
    <mergeCell ref="A2:R2"/>
  </mergeCells>
  <pageMargins left="0.7" right="0.7" top="0.75" bottom="0.75" header="0.3" footer="0.3"/>
  <pageSetup paperSize="9" scale="54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AC44"/>
  <sheetViews>
    <sheetView view="pageBreakPreview" topLeftCell="A49" zoomScaleNormal="100" zoomScaleSheetLayoutView="100" workbookViewId="0">
      <selection activeCell="A2" sqref="A2:AC2"/>
    </sheetView>
  </sheetViews>
  <sheetFormatPr defaultRowHeight="12.75"/>
  <sheetData>
    <row r="2" spans="1:29" ht="20.25">
      <c r="A2" s="110" t="s">
        <v>16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</row>
    <row r="3" spans="1:29" ht="18.75" customHeight="1"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20.25" customHeight="1">
      <c r="A4" s="107" t="s">
        <v>35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9"/>
    </row>
    <row r="5" spans="1:29">
      <c r="I5" s="106"/>
      <c r="J5" s="106"/>
      <c r="K5" s="106"/>
    </row>
    <row r="6" spans="1:29" s="1" customFormat="1" ht="14.25" customHeight="1"/>
    <row r="7" spans="1:29" s="1" customFormat="1">
      <c r="B7" s="1" t="s">
        <v>7</v>
      </c>
    </row>
    <row r="8" spans="1:29" s="1" customFormat="1"/>
    <row r="9" spans="1:29" s="1" customFormat="1"/>
    <row r="10" spans="1:29" s="1" customFormat="1"/>
    <row r="11" spans="1:29" s="1" customFormat="1"/>
    <row r="12" spans="1:29" s="1" customFormat="1"/>
    <row r="13" spans="1:29" s="1" customFormat="1"/>
    <row r="14" spans="1:29" s="1" customFormat="1"/>
    <row r="15" spans="1:29" s="1" customFormat="1"/>
    <row r="16" spans="1:29" s="1" customFormat="1"/>
    <row r="17" spans="1:29" s="1" customFormat="1"/>
    <row r="18" spans="1:29" s="1" customFormat="1"/>
    <row r="19" spans="1:29" s="1" customFormat="1"/>
    <row r="20" spans="1:29" s="1" customFormat="1"/>
    <row r="21" spans="1:29" s="1" customFormat="1"/>
    <row r="22" spans="1:29" s="1" customFormat="1"/>
    <row r="23" spans="1:29" s="1" customFormat="1"/>
    <row r="24" spans="1:29" s="1" customFormat="1"/>
    <row r="25" spans="1:29" s="1" customFormat="1"/>
    <row r="26" spans="1:29" s="1" customFormat="1"/>
    <row r="27" spans="1:29" s="1" customFormat="1"/>
    <row r="28" spans="1:29" s="1" customFormat="1"/>
    <row r="29" spans="1:29" s="1" customFormat="1"/>
    <row r="30" spans="1:29" s="1" customFormat="1"/>
    <row r="31" spans="1:29" s="1" customFormat="1"/>
    <row r="32" spans="1:29" s="1" customFormat="1">
      <c r="A32" s="107" t="s">
        <v>36</v>
      </c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9"/>
    </row>
    <row r="33" spans="16:16" s="1" customFormat="1"/>
    <row r="34" spans="16:16" s="1" customFormat="1"/>
    <row r="35" spans="16:16" s="1" customFormat="1"/>
    <row r="36" spans="16:16" s="1" customFormat="1"/>
    <row r="37" spans="16:16" s="1" customFormat="1"/>
    <row r="38" spans="16:16" s="1" customFormat="1"/>
    <row r="39" spans="16:16" s="1" customFormat="1"/>
    <row r="40" spans="16:16" s="1" customFormat="1"/>
    <row r="43" spans="16:16">
      <c r="P43" s="1"/>
    </row>
    <row r="44" spans="16:16">
      <c r="P44" s="1"/>
    </row>
  </sheetData>
  <customSheetViews>
    <customSheetView guid="{817496F2-0E8E-410E-80DA-0D1E64755681}" topLeftCell="A49">
      <selection activeCell="A57" sqref="A57"/>
      <pageMargins left="0.7" right="0.7" top="0.75" bottom="0.75" header="0.3" footer="0.3"/>
    </customSheetView>
  </customSheetViews>
  <mergeCells count="4">
    <mergeCell ref="I5:K5"/>
    <mergeCell ref="A4:AC4"/>
    <mergeCell ref="A2:AC2"/>
    <mergeCell ref="A32:AC32"/>
  </mergeCells>
  <pageMargins left="0.7" right="0.7" top="0.75" bottom="0.75" header="0.3" footer="0.3"/>
  <pageSetup paperSize="9" scale="33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Комплектация серии SGN </vt:lpstr>
      <vt:lpstr>Технические хар-ки</vt:lpstr>
      <vt:lpstr>Роликовые опоры</vt:lpstr>
      <vt:lpstr>Направляющая шина</vt:lpstr>
      <vt:lpstr>Ролик опорный</vt:lpstr>
      <vt:lpstr>Улавливатель нижний</vt:lpstr>
      <vt:lpstr>Улавливатель верхний</vt:lpstr>
      <vt:lpstr>Ролик поддерживающий</vt:lpstr>
      <vt:lpstr>Кронштейн</vt:lpstr>
      <vt:lpstr>Заглушка</vt:lpstr>
      <vt:lpstr>Дополнительно</vt:lpstr>
      <vt:lpstr>А1</vt:lpstr>
      <vt:lpstr>Заглушка!Область_печати</vt:lpstr>
      <vt:lpstr>'Комплектация серии SGN '!Область_печати</vt:lpstr>
      <vt:lpstr>Кронштейн!Область_печати</vt:lpstr>
      <vt:lpstr>'Направляющая шина'!Область_печати</vt:lpstr>
      <vt:lpstr>'Ролик опорный'!Область_печати</vt:lpstr>
      <vt:lpstr>'Роликовые опоры'!Область_печати</vt:lpstr>
      <vt:lpstr>'Технические хар-ки'!Область_печати</vt:lpstr>
      <vt:lpstr>'Улавливатель нижний'!Область_печати</vt:lpstr>
    </vt:vector>
  </TitlesOfParts>
  <Company>ALUTECH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Stolovich</dc:creator>
  <cp:lastModifiedBy>1</cp:lastModifiedBy>
  <cp:lastPrinted>2015-04-01T14:48:54Z</cp:lastPrinted>
  <dcterms:created xsi:type="dcterms:W3CDTF">2003-07-10T07:35:28Z</dcterms:created>
  <dcterms:modified xsi:type="dcterms:W3CDTF">2016-06-08T09:13:32Z</dcterms:modified>
</cp:coreProperties>
</file>